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3"/>
  <workbookPr/>
  <mc:AlternateContent xmlns:mc="http://schemas.openxmlformats.org/markup-compatibility/2006">
    <mc:Choice Requires="x15">
      <x15ac:absPath xmlns:x15ac="http://schemas.microsoft.com/office/spreadsheetml/2010/11/ac" url="C:\Users\salaz\Desktop\"/>
    </mc:Choice>
  </mc:AlternateContent>
  <xr:revisionPtr revIDLastSave="0" documentId="8_{650CF5F7-49D1-4091-AEF0-4AA9DB02B9F2}" xr6:coauthVersionLast="47" xr6:coauthVersionMax="47" xr10:uidLastSave="{00000000-0000-0000-0000-000000000000}"/>
  <bookViews>
    <workbookView xWindow="-108" yWindow="-108" windowWidth="23256" windowHeight="12456" firstSheet="1" activeTab="1" xr2:uid="{5A1F3A98-C74B-4FDB-857B-F9575403950F}"/>
  </bookViews>
  <sheets>
    <sheet name="Mapa de Competencias " sheetId="1" r:id="rId1"/>
    <sheet name="Planeamiento Curricular  "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 i="6" l="1"/>
  <c r="G34" i="6"/>
  <c r="H34" i="6"/>
  <c r="F37" i="6"/>
  <c r="O27" i="1"/>
  <c r="L32" i="1"/>
  <c r="O30" i="1"/>
  <c r="F36" i="6" l="1"/>
  <c r="F38" i="6"/>
  <c r="F39" i="6" s="1"/>
  <c r="O7" i="1"/>
  <c r="O9" i="1"/>
  <c r="O10" i="1"/>
  <c r="O12" i="1"/>
  <c r="O14" i="1"/>
  <c r="O17" i="1"/>
  <c r="O20" i="1"/>
  <c r="L35" i="1"/>
  <c r="N32" i="1"/>
  <c r="M32" i="1"/>
  <c r="O24" i="1"/>
  <c r="L36" i="1" l="1"/>
  <c r="L37" i="1" s="1"/>
  <c r="O32" i="1"/>
  <c r="L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Patricia Mira Piedrahita</author>
  </authors>
  <commentList>
    <comment ref="M32" authorId="0" shapeId="0" xr:uid="{89CAA800-8BC9-4F44-A9D7-22EB27B490D0}">
      <text>
        <r>
          <rPr>
            <sz val="9"/>
            <color indexed="81"/>
            <rFont val="Tahoma"/>
            <family val="2"/>
          </rPr>
          <t>Recuerde no puede exceder el 20% del total de la formación teórica  (es decir, la sumatoria  de la formación teórica y trabajo independiente)</t>
        </r>
      </text>
    </comment>
    <comment ref="L35" authorId="0" shapeId="0" xr:uid="{3844D05E-356A-4C21-A4FF-F10095B408BB}">
      <text>
        <r>
          <rPr>
            <sz val="9"/>
            <color indexed="81"/>
            <rFont val="Tahoma"/>
            <family val="2"/>
          </rPr>
          <t>Es el tiempo que se destina para la práctica en escenarios reales y debe corresponder al menos al 50% de la duración del programa   Artículo 2,6,4,1 del Decreto Nacional 1075 de 2015.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Diana Patricia Mira Piedrahita</author>
  </authors>
  <commentList>
    <comment ref="G34" authorId="0" shapeId="0" xr:uid="{8436F791-B8CE-4D9D-BB52-6CEA60B8D611}">
      <text>
        <r>
          <rPr>
            <sz val="9"/>
            <color indexed="81"/>
            <rFont val="Tahoma"/>
            <family val="2"/>
          </rPr>
          <t>Recuerde no puede exceder el 20% del total de la formación teórica  (es decir, la sumatoria  de la formación teórica y trabajo independiente)</t>
        </r>
      </text>
    </comment>
    <comment ref="F37" authorId="0" shapeId="0" xr:uid="{0FF30B13-F761-47EF-9017-D0D10BFE6FD6}">
      <text>
        <r>
          <rPr>
            <sz val="9"/>
            <color indexed="81"/>
            <rFont val="Tahoma"/>
            <family val="2"/>
          </rPr>
          <t>Es el tiempo que se destina para la práctica en escenarios reales y debe corresponder al menos al 50% de la duración del programa   Artículo 2,6,4,1 del Decreto Nacional 1075 de 2015.</t>
        </r>
      </text>
    </comment>
  </commentList>
</comments>
</file>

<file path=xl/sharedStrings.xml><?xml version="1.0" encoding="utf-8"?>
<sst xmlns="http://schemas.openxmlformats.org/spreadsheetml/2006/main" count="250" uniqueCount="198">
  <si>
    <t>MAPA DE COMPETENCIAS DE PROGRAMA DE FORMACIÓN LABORAL</t>
  </si>
  <si>
    <t>Nombre del programa:</t>
  </si>
  <si>
    <r>
      <t xml:space="preserve"> TÉCNICO LABORAL EN RECEPCIÓN HOTELERA                          CUOC - Clasificación Única de Ocupaciones para Colombia  </t>
    </r>
    <r>
      <rPr>
        <b/>
        <sz val="11"/>
        <color indexed="8"/>
        <rFont val="Calibri"/>
        <family val="2"/>
      </rPr>
      <t xml:space="preserve"> 42240</t>
    </r>
  </si>
  <si>
    <t>Tipo de
Competencia</t>
  </si>
  <si>
    <t xml:space="preserve">Código </t>
  </si>
  <si>
    <t>Competencia</t>
  </si>
  <si>
    <t>Elemento  de Competencia</t>
  </si>
  <si>
    <t xml:space="preserve">Resultados de  Aprendizaje </t>
  </si>
  <si>
    <t xml:space="preserve">Criterios de  Evalauación </t>
  </si>
  <si>
    <t xml:space="preserve">Unidades De Aprendizaje </t>
  </si>
  <si>
    <t xml:space="preserve">Conocimientos Esenciales </t>
  </si>
  <si>
    <t>Formación en el Centro de Trabajo</t>
  </si>
  <si>
    <t xml:space="preserve">Nombre del Módulo </t>
  </si>
  <si>
    <t>Formación Teórica</t>
  </si>
  <si>
    <t>Formación Práctica</t>
  </si>
  <si>
    <t>Créditos Académicos</t>
  </si>
  <si>
    <t xml:space="preserve">Saberes ( Teóricos/ procedimentales) </t>
  </si>
  <si>
    <t>Trabajo Independiente</t>
  </si>
  <si>
    <t>OBLIGATORIO ESPECÍFICO</t>
  </si>
  <si>
    <t xml:space="preserve">CE01-5-TUHG-HOT-003   </t>
  </si>
  <si>
    <t>Organizar el portafolio de servicios hoteleros según características de la demanda y oferta</t>
  </si>
  <si>
    <t>Caracterizar servicios hoteleros de acuerdo con procedimientos técnicos y organizacionales.</t>
  </si>
  <si>
    <t>Estructurar el portafolio de acuerdo con oferta, demanda y servicios del hotel.</t>
  </si>
  <si>
    <t>CE 1: Diferencia los tipos de servicios según oferta del hotel.
CE 2: Reconoce la importancia y aplicabilidad de la oferta y la demanda de acuerdo con servicios del hotel y requerimiento del cliente.
CE 3: Caracteriza las ventajas comparativas y competitivas según productos y servicios
CE 4: Identifica los elementos y componentes del portafolio de acuerdo con los servicios del hotel.
CE 5: Establece características de los productos con base en el inventario de servicios hoteleros.</t>
  </si>
  <si>
    <t xml:space="preserve">Servicios Hoteleros y Portafolio
</t>
  </si>
  <si>
    <t>Servicios hoteleros:definición y  tipología
Oferta y demanda hotelera 
Tipologia de clientes 
Productos y servicios hoteleros
Elementos y componentes del portafolio
Creación del portafolio de servicios
Inventario de servicios hoteleros</t>
  </si>
  <si>
    <t>Participación en la elaboración o actualización del portafolio de servicios del hotel
Asistencia en la presentación de ofertas a clientes potenciales</t>
  </si>
  <si>
    <t xml:space="preserve">Diseño estratégico de servicios turísticos  </t>
  </si>
  <si>
    <t>Estructurar propuestas de paquetes hoteleros de acuerdo con características de la demanda y criterios técnicos.</t>
  </si>
  <si>
    <t>Elaborar planes hoteleros con base en características de la demanda y criterios técnicos.</t>
  </si>
  <si>
    <t>CE 1: Analiza segmentos de mercado a partir de las características de la demanda, atributos del portafolio y del destino.
CE 2: Determina servicios del plan con base en los servicios hoteleros.
CE 3: Formula ofertas, descuentos y promociones en planes hoteleros de acuerdo con calendario de festividades y temporadas turísticas.
CE 4: Establece paquete hotelero con base en componentes técnicos y normativos.
CE 5: Emplea herramientas tecnológicas de acuerdo con las necesidades del proceso comunicativo.
CE 6: Incorpora condiciones y recomendaciones de uso del servicio con base en políticas organizacionales y criterios técnicos.
CE 7: Estima tarifas de planes hoteleros teniendo en cuenta costos, gastos y rendimientos.
CE 8: Emplea criterios de sostenibilidad en el plan a partir de buenas prácticas de turismo y normativa.</t>
  </si>
  <si>
    <t xml:space="preserve">Paquetes hoteleros
</t>
  </si>
  <si>
    <t>Fundamentos de la gestión hotelera
Segmentación de mercado y sus características.
Servicios hoteleros.: Criiterios técnicos
Destinos turisticos: Atributos  y su impacto en la oferta hotelera.
Diseño de planes hoteleros que respondan a las necesidades y expectativas del mercado.
Desarrollo de estrategias de precios y promociones.
Herramientas tecnológicas para la gestión hotelera.
Políticas organizacionales y criterios técnicos en la gestión hotelera.
Turismo sostenible en la gestión hotelera.</t>
  </si>
  <si>
    <t>Participación en el análisis de segmentos de mercado
Colaboración en la estructuración de planes hoteleros
Asistencia en la estimación de tarifas para planes hoteleros
Incorporación de criterios de sostenibilidad en planes hoteleros existentes</t>
  </si>
  <si>
    <t>Verificar la operatividad de los paquetes hoteleros de acuerdo con políticas y normativa del sector.</t>
  </si>
  <si>
    <t>Determinar protocolos de servicio según políticas de seguridad, bioseguridad y acciones de mejora.</t>
  </si>
  <si>
    <t>CE 1: Revisa protocolos de seguridad en concordancia con actividades del plan y normativa.
CE 2: Realiza protocolos de bioseguridad de acuerdo con políticas organizacionales.
CE 3: Propone acciones de mejora según indicadores de gestión.
CE 4: Formula políticas de seguridad de acuerdo con las actividades de los itinerarios.
CE 5: Establece protocolos de servicios de acuerdo con procedimientos técnicos y normas de calidad.
CE 6: Formula acciones de control del plan con base en políticas organizacionales y criterio técnico.</t>
  </si>
  <si>
    <t>Políticas y normativa del sector  hotelero</t>
  </si>
  <si>
    <t xml:space="preserve">Normativa y regulaciones en materia de seguridad y bioseguridad en el sector hotelero
Conceptos y principios de gestión de calidad aplicados a la industria hotelera.
Politicas de seguridad 
Protocolos de servicio 
Términos y condiciones prestación de servicio hotelero.
</t>
  </si>
  <si>
    <t>Protocolos de bioseguridad de acuerdo con políticas organizacionales.</t>
  </si>
  <si>
    <t>Gestión de la calidad en servicios turísticos</t>
  </si>
  <si>
    <t>CE02-5-TUHG-HOT-003</t>
  </si>
  <si>
    <t>Promocionar y vender servicios hoteleros entre clientes actuales y potenciales de acuerdo con intereses de compra y parámetros de fidelización de clientes</t>
  </si>
  <si>
    <t>Establecer acciones promocionales de acuerdo con segmento de mercado.</t>
  </si>
  <si>
    <t>Definir ofertas y descuentos en los servicios hoteleros según temporada, segmentación del mercado y calendario de festividades.</t>
  </si>
  <si>
    <t>CE 1: Caracteriza el cliente de acuerdo con la segmentación del mercado.
CE 2: Establece ofertas, descuentos y promociones según investigación de mercados.
CE 3: Planea actividades y servicios turísticos de acuerdo con público objetivo y actividades promocionales
CE 4: Indaga fuentes de información de acuerdo con técnicas y criterios de análisis de la competencia.
CE 5: Determina canales de promoción y venta de acuerdo con público objetivo y plan comercial.
CE 6: Proyecta punto de equilibrio de ofertas y descuentos con base en rendimientos financieros y objetivos del plan comercial.
CE 7: Estructura indicadores de evaluación con base en objetivos del plan.</t>
  </si>
  <si>
    <t>Estrategias de oferta y promociones en servicios de estalecimientos de alojamiento y hospedaje</t>
  </si>
  <si>
    <t>Investigación de mercados 
Planificación de actividades y servicios turísticos
Análisis de la competencia
Finanzas aplicadas a ofertas y descuentos
Estrategias comerciales</t>
  </si>
  <si>
    <t xml:space="preserve">Participación en el análisis de datos de clientes
Colaboración en el diseño y lanzamiento de ofertas y promociones
Participación en la gestión de canales de promoción y venta
</t>
  </si>
  <si>
    <t>Liderazgo en mercadeo turístico</t>
  </si>
  <si>
    <t>Efectuar acciones promocionales de los servicios hoteleros de acuerdo con canal de comunicación y tipo de cliente.</t>
  </si>
  <si>
    <t>Determinar estrategias de difusión y mercadeo de acuerdo con público objetivo, demanda y medios de comunicación.</t>
  </si>
  <si>
    <t>CE1: Plantea estrategias de difusión y mercadeo de acuerdo con público objetivo.
CE 2: Establece medios de comunicación y difusión acorde con las estrategias.
CE 3: Define canales de difusión con base en objetivos y segmentos promocionales.
CE 4: Integra procesos de empatía con segmentos de mercado teniendo en cuenta técnicas y necesidades de las estrategias.
CE 6: Propone actividades promocionales a partir de las tendencias del sector y los objetivos comerciales del plan.
CE 7: Analiza el comportamiento las estrategias promocionales y de venta con base en métricas de los canales de difusión e indicadores evaluación.</t>
  </si>
  <si>
    <t>Marketing y promoción turística</t>
  </si>
  <si>
    <t>Principios de segmentación del mercado y técnicas de investigación de mercados
Teorías y modelos de comportamiento del consumidor
Conceptos de promoción y venta en el contexto del sector de EAH
Estrategias de fidelización de clientes y técnicas para su implementación
Canales de promoción y ventas 
Planificación de actividades y servicios turísticos</t>
  </si>
  <si>
    <t>Colaboración en el diseño de estrategias de difusión y mercadeo
Práctica en el uso de diferentes medios de comunicación
Asistencia en la implementación de campañas promocionales</t>
  </si>
  <si>
    <t>Realizar venta de servicios hoteleros de acuerdo con requerimientos del cliente y criterios técnicos.</t>
  </si>
  <si>
    <t>Estructurar propuesta comercial teniendo en cuenta portafolio de servicios, requerimientos del cliente y estudio de mercado.</t>
  </si>
  <si>
    <t>CE 1: Identifica requerimientos del cliente con base en diálogos de venta y técnicas de comunicación.
CE 2: Presenta propuesta comercial teniendo en cuenta estudio de mercado, portafolio de servicios y políticas contractuales.
CE 3: Identifica propuesta comercial según elementos y estructura.
CE 4: Realiza seguimiento a propuestas comerciales según protocolos y técnicas de venta,
CE 5: Diseña propuesta comercial de acuerdo con los requerimientos del cliente.</t>
  </si>
  <si>
    <t xml:space="preserve">Propuesta  Comercial </t>
  </si>
  <si>
    <t xml:space="preserve">
Estrategias de mercadeo y difusión
Propuesta  comercial: Diseño y estructura  
Actividades promocionales:  Diseño y ejecución y seguimiento.
Canales de difusión.
</t>
  </si>
  <si>
    <t xml:space="preserve">Participacion en el diseño de propuestas comerciales del establecimiento
Participacion en el ciclo de venta de productos y servicios del establecimiento </t>
  </si>
  <si>
    <t>Revenue Management</t>
  </si>
  <si>
    <t>Comprobar el cumplimiento de las acciones promocionales y ventas de servicios hoteleros de acuerdo con metas comerciales de la organización.</t>
  </si>
  <si>
    <t>Gestionar la venta teniendo en cuenta la propuesta comercial, técnica de comunicación, métodos de pago y política de tratamiento de datos.</t>
  </si>
  <si>
    <t>CE 1: Aplica técnicas de negociación según perfil del público objetivo.
CE 2: Estable proceso de venta de acuerdo con técnicas de persuasión y procedimiento organizacional.
CE 3: Ejecuta política de tratamiento de datos y confidencialidad a clientes de acuerdo con el procedimiento organizacional y normas de ciberseguridad.
CE 4: Reconoce la documentación del cierre de venta de acuerdo con los servicios pactados con el cliente y la política comercial.
CE 5: Tramita documentación comercial y medios de pago según políticas y procedimiento.
CE 6: Realiza actividades de fidelización conforme con políticas y procedimiento.</t>
  </si>
  <si>
    <t xml:space="preserve">Evaluación y seguimiento de estrategias comerciales </t>
  </si>
  <si>
    <t>Técnicas de negociación y persuasión
Procedimientos organizacionales de venta
Políticas de tratamiento de datos y confidencialidad
Manejo de documentación
Gestión de medios de pago
Actividades de fidelización</t>
  </si>
  <si>
    <t>Manejo de datos de clientes 
Realizacion de actividades de fidelizacion de clientes
Aplicación de tecnicas de negocioacion
Apoyo en procesos de ventas del productos y servicios del establecimiento</t>
  </si>
  <si>
    <t>CE03-5-TUHG-HOT-003</t>
  </si>
  <si>
    <t>Reservar servicios de acuerdo con procedimiento técnico</t>
  </si>
  <si>
    <t>Atender los requerimientos de reservas de acuerdo con las necesidades del cliente y procedimiento técnico</t>
  </si>
  <si>
    <t>Coordinar los requerimientos de reservas según portafolio, cotización y solicitud del cliente.</t>
  </si>
  <si>
    <t>CE 1: Establece contacto con el cliente conforme con canales de comunicación y protocolos de servicio.
CE 2: Revisa disponibilidad de servicios de acuerdo con requerimiento del cliente.
CE 3: Brinda información al cliente de acuerdo con protocolos de servicio y técnicas de comunicación.
CE 4: Trabaja en equipo con las áreas los servicios según cotización, metas de venta y requerimientos del servicio.
CE 5: Proyecta imagen profesional en sus labores con base en protocolos de servicio y normativa interna.
CE 6: Propone alternativas de servicio con base en requerimientos del cliente y disponibilidad.</t>
  </si>
  <si>
    <t>Gestión del Cliente y sus  necesidades</t>
  </si>
  <si>
    <t>Reserva: Definición 
Politicas  y procedimientos de reservas Procedimientos de modificación y cancelación de reservas
Sistemas de gestión y control de disponibilidad
Categorización y características de los servicios y paquetes
Políticas y procedimientos de reservas y venta de servicios</t>
  </si>
  <si>
    <t>Canales de comunicación y protocolos de servicio.
Protocolos de servicio y técnicas de comunicación.
Protocolos de servicio y normativa interna.</t>
  </si>
  <si>
    <t>Gestión de reservas y asistencia al huésped</t>
  </si>
  <si>
    <t>Revisar disponibilidad de habitaciones y servicios de acuerdo con manual de funciones y requerimientos del cliente.</t>
  </si>
  <si>
    <t>Gestionar las reservas teniendo en cuenta cuadro de ocupación e información de canales de comunicación con el cliente.</t>
  </si>
  <si>
    <t>CE 1: Determina disponibilidad del hotel teniendo en cuenta cuadro de ocupación y canales de venta.
CE 2: Aplica tarifas de acuerdo con cotización y políticas de reservas.
CE 3: Verifica disponibilidad de los servicios de acuerdo con requerimientos de reserva.
CE 4: Examina solicitudes de canales de reserva según procedimiento y disponibilidad.
CE 5: Genera reportes del área con base en novedades de reservas y necesidades de información.</t>
  </si>
  <si>
    <t xml:space="preserve">Gestión de reservas  hoteleras 
</t>
  </si>
  <si>
    <t xml:space="preserve">Procedimientos de bloqueo y liberación de servicios
Protocolos de recepción, registro y confirmación de reservas
Herramientas y sistemas de gestión de reservas
Elaboración y presentación de informes
Sistemas de gestión de inventario y cuadro de ocupación
Tarifas de alojamiento
</t>
  </si>
  <si>
    <t>Funcionalidad del cuadro de ocupación y canales de venta.
Tarifas de acuerdo con cotización y políticas de reservas.</t>
  </si>
  <si>
    <t>Registrar reserva de acuerdo con procedimiento técnico y políticas de reserva</t>
  </si>
  <si>
    <t>Asignar reserva teniendo en cuenta tarifas, fechas, datos y requerimientos del cliente.</t>
  </si>
  <si>
    <t>CE 1: Relaciona datos del cliente de acuerdo con políticas de tratamiento de datos y confidencialidad.
CE 2: Realiza reserva según datos del cliente y requerimientos del cliente.
CE 3: Confirma reserva al cliente de acuerdo con procedimiento.
CE 4: Emplea herramientas tecnológicas en el procedimiento conforme con manuales de uso y necesidades de la operación.
CE 5: Realiza ajustes en reserva según requerimiento del cliente y de la operación.</t>
  </si>
  <si>
    <t xml:space="preserve">Sistema de gestión de registro. </t>
  </si>
  <si>
    <t xml:space="preserve">Herramientas tecnológicas utilizadas en la industria hotelera
Procedimientos de confirmación de reservas con el cliente.
Funcionalidad y procedimientos de herramientas de  gestión de  reservas
Buenas prácticas en  manejo de datos  y confidencialidad
</t>
  </si>
  <si>
    <t>Proceso de  recepción y registro de  reserva
Manuales de uso  de  resiervas  y  herramientas de gestión.</t>
  </si>
  <si>
    <t>CE04-5-TUHG-HOT-003</t>
  </si>
  <si>
    <t>Registrar huésped de acuerdo con procedimiento y normativa técnica</t>
  </si>
  <si>
    <t>Disponer condiciones de servicio de acuerdo con procedimientos técnicos</t>
  </si>
  <si>
    <t>Alistar recursos del servicio según procedimiento técnico y proyección ocupación.</t>
  </si>
  <si>
    <t>CE 1: Analiza reportes del área a partir de informe de ocupación y criterios técnicos.
CE 2: Actualiza la bitácora del turno con base en novedades del servicio.
CE 3: Valida inventarios a cargo según reportes y procedimiento técnico.
CE 4: Propicia comunicación con el equipo conforme con necesidades del servicio.</t>
  </si>
  <si>
    <t xml:space="preserve">Procedimientos organizacionales  y politicas de registro </t>
  </si>
  <si>
    <t xml:space="preserve">Normativa técnica y legal para el registro de huéspedes.
Reportes de ocupación y criterios técnicos.
Técnicas de recepción y bienvendia a huespedes.
Proyección de ocupación: criterios técnicos.
Métodos de pagos y garantías de reserva
</t>
  </si>
  <si>
    <t xml:space="preserve">Técnicas de actualización de bitácoras de turno y validación de inventarios.
Inventarios: reportes y procedimiento técnico.
</t>
  </si>
  <si>
    <t>Sistema de gestión de registro y estancia del huésped</t>
  </si>
  <si>
    <t>Abrir registro de acuerdo con procedimientos organizacionales y políticas de servicio</t>
  </si>
  <si>
    <t>Formalizar estadía del huésped teniendo en cuenta requerimiento del cliente, procedimientos y normativa técnica.</t>
  </si>
  <si>
    <t>CE 1: Ejecuta protocolo de servicio de acuerdo con manual de procedimientos
CE 2: Diligencia registró según proceso de check in.
CE 3: Valida garantía de pago según procedimiento técnico.
CE 4: Asigna habitación de acuerdo con requerimiento del cliente y disponibilidad.
CE 5: Actualiza información de ingreso y salida de huéspedes de acuerdo con procedimiento y protocolos de la organización.
CE 6: Efectúa cierre de turno de acuerdo con procedimiento.</t>
  </si>
  <si>
    <t xml:space="preserve">Registro  y recepción de clientes </t>
  </si>
  <si>
    <t>Procedimientos de check-in 
Procedeimientos de autorización, cobro y verificación de pagos de servicios. 
Sistema de gestión de invesntario y disponibilidad de  hospedaje
Formalización de  estadía : Ingreso de huésped 
Entrega de turnos y transferencia de información</t>
  </si>
  <si>
    <t xml:space="preserve">Protocolos de servicio de  estancia y atención a huésped. 
Registro y proceso de check-in
Sistema de inventario y asignación 
Procedimiento de  cierre de turno </t>
  </si>
  <si>
    <t>Legalizar salida de huéspedes de acuerdo con procedimientos técnicos</t>
  </si>
  <si>
    <t>Tramitar salida del huésped teniendo en cuenta consumos y estado de la habitación</t>
  </si>
  <si>
    <t>CE1: Verifica cuenta huésped de acuerdo con procedimiento de check out y reportes de consumos.
CE 2: Identifica estado de la habitación con base en reporte de entrega de la habitación.
CE 3: Genera factura de acuerdo con procedimiento técnico.
CE 4: Registra estado de la habitación de acuerdo con procedimiento técnico.
CE 5: Realiza reporte de salida de huéspedes de acuerdo con el manual de funciones.</t>
  </si>
  <si>
    <t>Formalización del Check-out</t>
  </si>
  <si>
    <t>Registro de salida:  Procedimientos y normativa técnica. 
Consumos  de estadía 
Facturación  y  check-out
Protoclos de inspección y reporte de entrega de habitación. 
Procedimiento de actualziación en reportes de consumos.
Reportes de salida de huésped.</t>
  </si>
  <si>
    <t>Procedimiento de check out y reportes de consumos.
Generación de facturas. 
Registro del estado de la habitación de acuerdo con procedimiento técnico.
Reporte de salida de huéspedes de acuerdo con el manual de funciones.</t>
  </si>
  <si>
    <t>CE05-5-TUHG-HOT-003</t>
  </si>
  <si>
    <t>Prestar servicios y atención a clientes, huéspedes y pasajeros de acuerdo con procedimientos técnicos y protocolos de servicio y parámetros de calidad.</t>
  </si>
  <si>
    <t>Recibir clientes, huéspedes y pasajeros según procedimientos y protocolos de servicio</t>
  </si>
  <si>
    <t>Aplicar protocolos de trato con huéspedes, pasajeros y clientes según políticas y requerimientos del servicio.</t>
  </si>
  <si>
    <t>CE 1: Realiza diálogos de cortesía de acuerdo con protocolos de servicio y habilidades de comunicación.
CE 2: Aplica las técnicas de comunicación verbal y no verbal de acuerdo con necesidades comunicativas y protocolos de servicio.
CE 3: Mantiene relaciones cordiales con usuarios internos y externos empleando habilidades de comunicativas, sociales y ciudadanas.</t>
  </si>
  <si>
    <t xml:space="preserve">Recepción de clientes, huéspedes y pasajeros
</t>
  </si>
  <si>
    <t>Fundamentos de la comunicación
Protocolos de servicio en establecimientos turísticos
Habilidades de comunicación verbal y no verbal
Uso de herramientas tecnológicas en la comunicación</t>
  </si>
  <si>
    <t>Observación y análisis de los protocolos de servicio implementados en el establecimiento
Participación supervisada en la recepción y atención de huéspedes
Asistencia en la resolución de situaciones con clientes
Participación en reuniones
Práctica en el uso de los sistemas de comunicación y gestión de clientes utilizados por el establecimiento</t>
  </si>
  <si>
    <t>Gestión de la experiencia del cliente</t>
  </si>
  <si>
    <t>Informar servicios y bienes de interés turístico a clientes, huéspedes y pasajeros teniendo en cuenta protocolos de la organización y atractivos turísticos del entorno</t>
  </si>
  <si>
    <t>Promover los productos turísticos y servicios del establecimiento de acuerdo con las necesidades del cliente, huésped, pasajero y el manual de procedimientos.</t>
  </si>
  <si>
    <t>CE 1: Identifica las necesidades turísticas del huésped, pasajero o cliente con base en diálogos
CE 2: Sugiere actividades del establecimiento de acuerdo con cronograma de eventos y técnicas de comunicación.
CE 3: Presenta oferta gastronómica de acuerdo con portafolio del establecimiento y del entorno local.
CE 4: Indica la ubicación de los atractivos turísticos empleando mapas, protocolos de servicio y criterios de seguridad.
CE 5: Fomenta el uso responsable de los recursos turísticos con base en criterios de sostenibilidad y normativa del sector y de protección a las comunidades.</t>
  </si>
  <si>
    <t>Promoción de productos y servicios turísticos</t>
  </si>
  <si>
    <t>Fundamentos de productos y servicios turísticos
Técnicas de identificación de necesidades del cliente
Oferta gastronómica y turismo
Geografía turística</t>
  </si>
  <si>
    <t>Presenta oferta turística del territorio de acuerdo con el inventario y directorio de atractivos, prestadores y servicios del entorno local.
Colaboración en la promoción y venta de actividades y eventos del establecimiento</t>
  </si>
  <si>
    <t>Atender clientes, huéspedes y pasajeros teniendo en cuenta protocolos del servicio y normativa.</t>
  </si>
  <si>
    <t>Procesar requerimientos del servicio de acuerdo con manual de procedimientos y solicitudes de huéspedes, pasajeros y clientes.</t>
  </si>
  <si>
    <t>CE 1: Utiliza canales de atención al huésped, pasajero y cliente de acuerdo con técnicas de comunicación y protocolos de servicio. CE 2: Reporta las quejas, reclamos, sugerencias, peticiones y felicitaciones de acuerdo con manual de procedimientos.
CE 3: Establece las técnicas de resolución de conflictos de acuerdo con manual de procedimientos y habilidades de dialogo.
CE 4: Distingue las necesidades del huésped, pasajero y cliente en relación con el servicio de alojamiento.
CE 5: Combina técnicas de comunicación asertiva verbal y no verbal de acuerdo con necesidades de relacionamiento social.</t>
  </si>
  <si>
    <t>Gestión de requerimientos y atencion de clientes, huéspedes y pasajeros</t>
  </si>
  <si>
    <t>Canales de atención al cliente
Gestión de quejas, reclamos y sugerencias
Atencion y resolución de conflictos</t>
  </si>
  <si>
    <t>Participación en la atención directa a clientes a través de diferentes canales (presencial, telefónico, digital), aplicando los protocolos establecidos
Asistencia en el proceso de recepción con registro y seguimiento de quejas, reclamos y sugerencias de los clientes
Colaboración en la identificación y atención de necesidades específicas de los huéspedes en cuanto a servicios de alojamiento
Práctica en el uso de sistemas y herramientas tecnológicas utilizadas por el establecimiento para la gestión de requerimientos de clientes</t>
  </si>
  <si>
    <t>Orientar la respuesta de acuerdo con el tipo de requerimiento y protocolos de servicio.</t>
  </si>
  <si>
    <t>Reconocer las necesidades del cliente, huésped, pasajero de acuerdo con manual de procedimiento y tipo de requerimiento</t>
  </si>
  <si>
    <t>CE 1: Identifica las necesidades del huésped, pasajero y cliente en concordancia con manual de procedimiento.
CE 2: Establece canales de comunicación asertiva con los superiores de acuerdo con manual de procedimientos.
CE 3: Atiende las expectativas del huésped, pasajero y cliente de acuerdo con manual de funciones.
CE 4: Relaciona las peticiones del huésped, pasajero y cliente de acuerdo con manual de funciones.</t>
  </si>
  <si>
    <t xml:space="preserve">Gestión de la experiencia  del cliente en servicios turísticos </t>
  </si>
  <si>
    <t>Fundamentos de atencion o experiencia del cliente
Importancia de los manuales en la estandarización del servicio
Protocolos de comunicación interna en establecimientos de hospedaje
Gestión de expectativas del cliente
Tipos de requerimientos en servicios turísticos</t>
  </si>
  <si>
    <t>Participación en la atención directa a clientes
Asistencia en la gestión de expectativas de los clientes
Participación en la recepción y procesamiento de peticiones especiales de los huéspedes</t>
  </si>
  <si>
    <t xml:space="preserve">COMPETENCIAS BÁSICAS Y TRANVERSALES </t>
  </si>
  <si>
    <t>N/A</t>
  </si>
  <si>
    <t>Comunicar los mensajes en coherencia con el uso adecuado de las reglas gramaticales relacionadas con el contexto sociohistórico y cultural en el que tiene lugar la comunicación en lengua materna y segunda lengua.</t>
  </si>
  <si>
    <t xml:space="preserve">Producie textos coherentes y significativos que exponen ideas propias </t>
  </si>
  <si>
    <t>Produce textos con sentido para exponer las propias ideas y llegar a acuerdos en los que prime el respeto por el interlocutor y la valoración de los contextos comunicativos.</t>
  </si>
  <si>
    <t>CE1. Presenta un texto  con una estructura lógica y fluida, con ideas bien organizadas y conectadas adecuadamente.(Coherencia y Cohesión)
CE2. Refleja través del texto un entendimiento claro del contexto sociohistórico y cultural, apropiado para el público objetivo.(Adecuación al Contexto)
CE3. Utiliza un lenguaje inclusivo valorando diferentes perspectivas.(Respeto y Valoración del Interlocutor)
CE4. Produce textos coherentes y respetuosos que reflejan una comprensión de las emociones propias y del interlocutor en situaciones de comunicación.</t>
  </si>
  <si>
    <t xml:space="preserve">Producción Textual </t>
  </si>
  <si>
    <t>Fundamentos de la producción textual.
Estrategias para la organización y estructuración de ideas.
Uso adecuado de las reglas gramaticales en la producción escrita.
Análisis de contextos sociohistóricos y culturales en la producción de textos.
Análisis del lenguaje no verbal y emocional.
Talleres de escritura y revisión de textos.</t>
  </si>
  <si>
    <t>Comprensión e interpretación textual.</t>
  </si>
  <si>
    <t>Desarrollo de habilidades de comunicación y gestión emocional</t>
  </si>
  <si>
    <t>Interpretar textos de manera coherente, considerando la intención comunicativa, el funcionamiento de la lengua, el papel del interlocutor y el contexto.</t>
  </si>
  <si>
    <t>Interpreta textos, en coherencia con la intención comunicativa, el funcionamiento de la lengua el papel del interlocutor y del contexto en situaciones de comunicación.</t>
  </si>
  <si>
    <t>CE1.  Comprende la intención del autor y del propósito del texto.(Comprensión de la Intención Comunicativa)
CE2. Analiza el contexto en el que se produce el texto y el papel del interlocutor en la comunicación.(Análisis del Contexto y del Interlocutor)
CE3. Interpreta el texto de manera precisa, reflejando una comprensión profunda del funcionamiento de la lengua y de los elementos comunicativos.(Precisión en la Interpretación)</t>
  </si>
  <si>
    <t>Teorías de la interpretación textual.
Análisis de la intención comunicativa y el contexto.
Estrategias de comprensión lectora.
El papel del interlocutor en la interpretación de textos.
Talleres de análisis e interpretación de textos.</t>
  </si>
  <si>
    <t>Medios de comunicación y otros sistemas simbólicos</t>
  </si>
  <si>
    <t>Comunicar ideas de manera lógica y secuencial, asegurando la coherencia y cohesión en la expresión oral y escrita.</t>
  </si>
  <si>
    <t>Comunica las ideas con sentido, de forma lógica y secuencial.</t>
  </si>
  <si>
    <t>CE1.  Presenta las ideas de manera lógica y secuencial, facilitando la comprensión del mensaje.(Organización Lógica)
CE2.  Utiliza conectores y otros recursos lingüísticos de manera efectiva para asegurar la cohesión del discurso.(Uso de Conectores y Recursos Lingüísticos)
CE3.  Comunica ideas de manera clara y precisa, evitando ambigüedades y asegurando que el mensaje sea comprensible para el interlocutor.(Claridad y Precisión)</t>
  </si>
  <si>
    <t>Principios de la lógica y la secuencialidad en la comunicación.
Ética de la comunicación.
Técnicas de organización de discursos y presentaciones.
Uso de conectores y recursos lingüísticos para la cohesión.
Adaptación del discurso al contexto y al interlocutor.
Talleres de presentación y argumentación.</t>
  </si>
  <si>
    <t xml:space="preserve">Presentción de informes escritos.
Gestión de la información y comunicación organizacional usando sistemas informáticos. </t>
  </si>
  <si>
    <t>OBLIGATORIAS INSTITUCIONALES</t>
  </si>
  <si>
    <t>Reconoce la dimensión humana de la relacionalidad consigo mismo, con lo otro y con los otros desde los valores franciscanos, así como el compromiso con la construcción de una sociedad más justa, equitativa y en paz, teniendo como fundamento los componentes de la identidad franciscana y bonaventuriana</t>
  </si>
  <si>
    <t>Reconoce el enfoque humanista del pensamiento franciscano que guía a la Universidad de San Buenaventura.</t>
  </si>
  <si>
    <t xml:space="preserve">CE1 Define los conceptos de relación consigo mismo y con lo otro.  
CE2  Aplica a casos temas como la resiliencia, la adaptabilidad, la ética y la disciplina, como elementos relevantes para su ser como humano y su quehacer en las organizaciones. 
CE3  Hace lectura de contextos  de manera crítica y analítica, demostrando los argumentos que le dan validez a sus ideas. </t>
  </si>
  <si>
    <t>Pensamiento Franciscano</t>
  </si>
  <si>
    <t>Orígenes y evolución del pensamiento franciscano.
Principios fundamentales del humanismo franciscano.
Valores Franciscanos
Compromiso con la paz y la justicia social.</t>
  </si>
  <si>
    <t xml:space="preserve">El Ser Humano en Relación </t>
  </si>
  <si>
    <t xml:space="preserve">Comprende de manera práctica los conceptos de relación consigo mismo, con los otros y con lo otro, permitiendo su vinculación con elementos como: la actitud de servicio, la colaboración, la capacidad para el trabajo en equipo en su área de desempeño. </t>
  </si>
  <si>
    <t>CE1 Define el concepto de relación con los otros vinculando los elementos centrales del resultado de aprendizaje.  
CE2 Aplica a casos la actitud de servicio,  la colaboración y la capacidad para el trabajo en equipo. 
CE3 Aplica a casos reales valores como  la presencia, el encuentro, el comportamiento fraternal, la acogida y el respeto por la diferencia, desde una perspectiva franciscana.</t>
  </si>
  <si>
    <t xml:space="preserve">Relacionalidad en el  franciscanismo </t>
  </si>
  <si>
    <t xml:space="preserve">Relación Consigo Mismo
Autoconocimiento y autocuidado.
Relación con los Otros
Resolución de conflictos y trabajo en equipo.
Relación con lo Otro
Responsabilidad social y comunitaria.
</t>
  </si>
  <si>
    <t xml:space="preserve">Trabajo en equipo 
</t>
  </si>
  <si>
    <t>Aplica elementos del pensamiento crítico y analítico a casos reales en relación con los conceptos centrales del humanismo franciscano.</t>
  </si>
  <si>
    <t>CE1 Aplica a casos reales la relación consigo mismo, con los otros y con lo otro, en el entorno laboral y personal. 
CE2 Identifica la relevancia en la cotidianidad de una organización, de elementos como   la actitud de servicio,  la colaboración, la capacidad para el trabajo en equipo,la resiliencia, la adaptabilidad, la ética y la disciplina. 
CE3 Genera reflexiones críticas y analícas sobre casos reales a nivel laboral.</t>
  </si>
  <si>
    <t xml:space="preserve">Humanismo Franciscano </t>
  </si>
  <si>
    <t xml:space="preserve">Pensamiento Crítico y Analítico
Estrategias para desarrollar habilidades de análisis y evaluación.
Análisis de casos reales desde la perspectiva franciscana.
Evaluación de situaciones éticas y morales.
Propuestas de soluciones basadas en los valores franciscanos.
</t>
  </si>
  <si>
    <t>Pluralidad, identidad y valoración de las diferencias.</t>
  </si>
  <si>
    <t xml:space="preserve">Presentar una idea de negocio con base en los requerimientos de su entorno laboral. </t>
  </si>
  <si>
    <t xml:space="preserve">Realizar estudios de mercado y análisis de tendencias en el  entorno laboral </t>
  </si>
  <si>
    <t>Identifica oportunidades de mejora en su entorno laboral, a partir del análisis del contexto.</t>
  </si>
  <si>
    <t>CE1 Utiliza herramientas de análisis (DAFO, PESTEL) de manera efectiva.
CE2 Identifica oportunidades de mejora basadas en el análisis del contexto.
CE3 Justifica las oportunidades de mejora con datos y análisis.</t>
  </si>
  <si>
    <t>Análisis del Contexto Laboral</t>
  </si>
  <si>
    <t>Herramientas y técnicas de análisis (DAFO, PESTEL).
Evaluación del entorno interno y externo.
Creatividad y generación de ideas.
Métodos para detectar áreas de mejora.
Técnicas de benchmarking y mejores prácticas.</t>
  </si>
  <si>
    <t>Uso de  herramientas de análiis  de inforamción.</t>
  </si>
  <si>
    <t>Mentalidad Emprendedora e Innovadora</t>
  </si>
  <si>
    <t xml:space="preserve">Establecer acciones para determinar el  plan de negoio acorde con los crierios de contexto laboral. </t>
  </si>
  <si>
    <t>Diseña un plan de negocio acorde con los requerimientos del contexto laboral.</t>
  </si>
  <si>
    <t>CE1- Incluye todos los componentes esenciales (objetivos, estrategias, análisis financiero) en el plan de negocio.
CE2- Presenta análisis de mercado y competencia en el plan de negocios.
CE3- El plan de negocios incluye todos los costos y fuentes de financiamiento.</t>
  </si>
  <si>
    <t>Plan de Negocio: fundamentos  y desarrollo</t>
  </si>
  <si>
    <t>Componentes esenciales de un plan de negocio.
Análisis de mercado y competencia.
Estrategias de marketing y ventas.
Plan financiero: presupuestos, proyecciones y análisis de viabilidad.</t>
  </si>
  <si>
    <t>TOTAL HORAS DE FORMACIÓN TEÓRICA</t>
  </si>
  <si>
    <t>FORMACIÓN PRÁCTICA</t>
  </si>
  <si>
    <t>DURACIÓN DEL PROGRAMA</t>
  </si>
  <si>
    <t>CRÉDITOS ACADÉMICOS</t>
  </si>
  <si>
    <t xml:space="preserve"> PLANEAMIENTO CURRICULAR  DE PROGRAMA DE FORMACIÓN LABORAL</t>
  </si>
  <si>
    <r>
      <t xml:space="preserve"> TÉCNICO LABORAL EN RECEPCIÓN HOTELERA  -CUOC - Clasificación Única de Ocupaciones para Colombia  </t>
    </r>
    <r>
      <rPr>
        <b/>
        <sz val="11"/>
        <color indexed="8"/>
        <rFont val="Calibri"/>
        <family val="2"/>
      </rPr>
      <t xml:space="preserve"> 42240</t>
    </r>
  </si>
  <si>
    <t>Comprender frases y expresiones de uso frecuente relacionadas con áreas de experiencia que le son especialmente relevantes</t>
  </si>
  <si>
    <t>Inglés 1</t>
  </si>
  <si>
    <t>Comunicarse a la hora de llevar a cabo tareas simples y cotidianas que no requieran más que intercambios sencillos y directos de información sobre cuestiones que le son conocidas o habituales.</t>
  </si>
  <si>
    <t xml:space="preserve">Inglés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</si>
</sst>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font>
      <sz val="11"/>
      <color theme="1"/>
      <name val="Aptos Narrow"/>
      <family val="2"/>
      <scheme val="minor"/>
    </font>
    <font>
      <b/>
      <sz val="11"/>
      <color theme="1"/>
      <name val="Aptos Narrow"/>
      <family val="2"/>
      <scheme val="minor"/>
    </font>
    <font>
      <b/>
      <sz val="8"/>
      <color theme="1"/>
      <name val="Aptos Narrow"/>
      <family val="2"/>
      <scheme val="minor"/>
    </font>
    <font>
      <b/>
      <sz val="11"/>
      <name val="Aptos Narrow"/>
      <family val="2"/>
      <scheme val="minor"/>
    </font>
    <font>
      <sz val="9"/>
      <color indexed="81"/>
      <name val="Tahoma"/>
      <family val="2"/>
    </font>
    <font>
      <sz val="11"/>
      <color rgb="FF000000"/>
      <name val="Corbel"/>
      <family val="2"/>
    </font>
    <font>
      <sz val="11"/>
      <name val="Aptos Narrow"/>
      <family val="2"/>
      <scheme val="minor"/>
    </font>
    <font>
      <b/>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4">
    <xf numFmtId="0" fontId="0" fillId="0" borderId="0" xfId="0"/>
    <xf numFmtId="0" fontId="0" fillId="2" borderId="0" xfId="0" applyFill="1"/>
    <xf numFmtId="0" fontId="1" fillId="0" borderId="1" xfId="0" applyFont="1" applyBorder="1" applyAlignment="1">
      <alignment horizontal="center" vertical="center" wrapText="1"/>
    </xf>
    <xf numFmtId="0" fontId="0" fillId="2" borderId="0" xfId="0" applyFill="1" applyAlignment="1">
      <alignment horizontal="center" vertical="center"/>
    </xf>
    <xf numFmtId="0" fontId="2" fillId="2" borderId="0" xfId="0" applyFont="1" applyFill="1" applyAlignment="1">
      <alignment horizontal="center" vertical="center" wrapText="1"/>
    </xf>
    <xf numFmtId="0" fontId="1" fillId="0" borderId="6" xfId="0" applyFont="1" applyBorder="1" applyAlignment="1">
      <alignment horizontal="center" vertical="center" wrapText="1"/>
    </xf>
    <xf numFmtId="164" fontId="1" fillId="0" borderId="6" xfId="0" applyNumberFormat="1" applyFont="1"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0" borderId="0" xfId="0" applyAlignment="1">
      <alignment horizontal="left"/>
    </xf>
    <xf numFmtId="0" fontId="1" fillId="0" borderId="1" xfId="0" applyFont="1" applyBorder="1" applyAlignment="1">
      <alignmen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vertical="center"/>
    </xf>
    <xf numFmtId="0" fontId="0" fillId="2" borderId="0" xfId="0" applyFill="1" applyAlignment="1">
      <alignment vertical="center"/>
    </xf>
    <xf numFmtId="0" fontId="0" fillId="0" borderId="0" xfId="0" applyAlignment="1">
      <alignment vertical="center"/>
    </xf>
    <xf numFmtId="0" fontId="0" fillId="0" borderId="0" xfId="0" applyAlignment="1">
      <alignment horizontal="left" vertical="center"/>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0" fillId="0" borderId="1" xfId="0" applyBorder="1" applyAlignment="1">
      <alignment vertical="center" wrapText="1"/>
    </xf>
    <xf numFmtId="3" fontId="3" fillId="0" borderId="1" xfId="0" applyNumberFormat="1" applyFont="1" applyBorder="1" applyAlignment="1">
      <alignment horizontal="center"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0" fillId="0" borderId="6" xfId="0" applyBorder="1" applyAlignment="1">
      <alignment vertical="center" wrapText="1"/>
    </xf>
    <xf numFmtId="0" fontId="0" fillId="0" borderId="1" xfId="0" applyBorder="1" applyAlignment="1">
      <alignment horizontal="center" vertical="center" wrapText="1"/>
    </xf>
    <xf numFmtId="0" fontId="0" fillId="0" borderId="5" xfId="0" applyBorder="1" applyAlignment="1">
      <alignment horizontal="left" vertical="center" wrapText="1"/>
    </xf>
    <xf numFmtId="0" fontId="5" fillId="0" borderId="1" xfId="0" applyFont="1" applyBorder="1" applyAlignment="1">
      <alignment horizontal="justify"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0" borderId="2" xfId="0" applyBorder="1" applyAlignment="1">
      <alignment vertical="center"/>
    </xf>
    <xf numFmtId="0" fontId="5" fillId="0" borderId="6" xfId="0" applyFont="1" applyBorder="1" applyAlignment="1">
      <alignment horizontal="justify" vertical="center" wrapText="1"/>
    </xf>
    <xf numFmtId="0" fontId="0" fillId="0" borderId="4" xfId="0" applyBorder="1" applyAlignment="1">
      <alignment vertical="center" wrapText="1"/>
    </xf>
    <xf numFmtId="0" fontId="0" fillId="0" borderId="6" xfId="0" applyBorder="1" applyAlignment="1">
      <alignment horizontal="center" vertical="center" wrapText="1"/>
    </xf>
    <xf numFmtId="3" fontId="1" fillId="0" borderId="6"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0" fontId="5" fillId="0" borderId="6" xfId="0" applyFont="1" applyBorder="1" applyAlignment="1">
      <alignment horizontal="left" vertical="center" wrapText="1"/>
    </xf>
    <xf numFmtId="3" fontId="3" fillId="0" borderId="5" xfId="0" applyNumberFormat="1" applyFont="1" applyBorder="1" applyAlignment="1">
      <alignment horizontal="center" vertical="center" wrapText="1"/>
    </xf>
    <xf numFmtId="3" fontId="3" fillId="0" borderId="6" xfId="0" applyNumberFormat="1" applyFont="1" applyBorder="1" applyAlignment="1">
      <alignment horizontal="center" vertical="center" wrapText="1"/>
    </xf>
    <xf numFmtId="3" fontId="1" fillId="0" borderId="5" xfId="0" applyNumberFormat="1" applyFont="1" applyBorder="1" applyAlignment="1">
      <alignment horizontal="center" vertical="center" wrapText="1"/>
    </xf>
    <xf numFmtId="3" fontId="1" fillId="0" borderId="6" xfId="0" applyNumberFormat="1" applyFont="1" applyBorder="1" applyAlignment="1">
      <alignment horizontal="center" vertical="center" wrapText="1"/>
    </xf>
    <xf numFmtId="164" fontId="1" fillId="0" borderId="5"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0" fontId="0" fillId="0" borderId="1" xfId="0"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0" xfId="0" applyAlignment="1">
      <alignment horizontal="left"/>
    </xf>
    <xf numFmtId="1" fontId="0" fillId="4" borderId="1" xfId="0" applyNumberFormat="1" applyFill="1" applyBorder="1" applyAlignment="1">
      <alignment horizontal="center"/>
    </xf>
    <xf numFmtId="0" fontId="0" fillId="0" borderId="1" xfId="0" applyBorder="1" applyAlignment="1">
      <alignment horizontal="center" vertical="center" wrapText="1"/>
    </xf>
    <xf numFmtId="0" fontId="0" fillId="3" borderId="1" xfId="0" applyFill="1" applyBorder="1" applyAlignment="1">
      <alignment horizontal="center" vertical="center"/>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3" fontId="3" fillId="0" borderId="7" xfId="0" applyNumberFormat="1" applyFont="1" applyBorder="1" applyAlignment="1">
      <alignment horizontal="center" vertical="center" wrapText="1"/>
    </xf>
    <xf numFmtId="3" fontId="1" fillId="0" borderId="7" xfId="0" applyNumberFormat="1" applyFont="1" applyBorder="1" applyAlignment="1">
      <alignment horizontal="center" vertical="center" wrapText="1"/>
    </xf>
    <xf numFmtId="164" fontId="1" fillId="0" borderId="7" xfId="0" applyNumberFormat="1" applyFont="1" applyBorder="1" applyAlignment="1">
      <alignment horizontal="center" vertical="center" wrapText="1"/>
    </xf>
    <xf numFmtId="3" fontId="1" fillId="0" borderId="5" xfId="0" applyNumberFormat="1" applyFont="1" applyBorder="1" applyAlignment="1">
      <alignment horizontal="center" vertical="center"/>
    </xf>
    <xf numFmtId="3" fontId="1" fillId="0" borderId="7" xfId="0" applyNumberFormat="1" applyFont="1" applyBorder="1" applyAlignment="1">
      <alignment horizontal="center" vertical="center"/>
    </xf>
    <xf numFmtId="3" fontId="1" fillId="0" borderId="6" xfId="0" applyNumberFormat="1" applyFont="1" applyBorder="1" applyAlignment="1">
      <alignment horizontal="center" vertical="center"/>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 fontId="0" fillId="4" borderId="2" xfId="0" applyNumberFormat="1" applyFill="1" applyBorder="1" applyAlignment="1">
      <alignment horizontal="center"/>
    </xf>
    <xf numFmtId="1" fontId="0" fillId="4" borderId="3" xfId="0" applyNumberFormat="1" applyFill="1" applyBorder="1" applyAlignment="1">
      <alignment horizontal="center"/>
    </xf>
    <xf numFmtId="1" fontId="0" fillId="4" borderId="4" xfId="0" applyNumberForma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86FC-50C9-4B72-BFB8-5217AD430471}">
  <sheetPr>
    <tabColor theme="9" tint="-0.249977111117893"/>
  </sheetPr>
  <dimension ref="B3:O37"/>
  <sheetViews>
    <sheetView zoomScale="96" zoomScaleNormal="96" workbookViewId="0">
      <pane xSplit="1" ySplit="6" topLeftCell="B7" activePane="bottomRight" state="frozen"/>
      <selection pane="bottomRight" activeCell="D5" sqref="D5:D6"/>
      <selection pane="bottomLeft" activeCell="A7" sqref="A7"/>
      <selection pane="topRight" activeCell="B1" sqref="B1"/>
    </sheetView>
  </sheetViews>
  <sheetFormatPr defaultColWidth="11.42578125" defaultRowHeight="14.45"/>
  <cols>
    <col min="1" max="1" width="9" style="1" customWidth="1"/>
    <col min="2" max="2" width="18" style="1" customWidth="1"/>
    <col min="3" max="3" width="13.28515625" style="1" customWidth="1"/>
    <col min="4" max="4" width="19.85546875" style="1" customWidth="1"/>
    <col min="5" max="5" width="27.7109375" style="14" customWidth="1"/>
    <col min="6" max="6" width="26.85546875" style="1" customWidth="1"/>
    <col min="7" max="7" width="54" style="14" customWidth="1"/>
    <col min="8" max="8" width="23.5703125" style="14" customWidth="1"/>
    <col min="9" max="10" width="34.7109375" style="14" customWidth="1"/>
    <col min="11" max="11" width="17" style="1" customWidth="1"/>
    <col min="12" max="12" width="16.140625" style="1" customWidth="1"/>
    <col min="13" max="13" width="17.28515625" style="1" customWidth="1"/>
    <col min="14" max="14" width="10.85546875" style="1" customWidth="1"/>
    <col min="15" max="15" width="13.7109375" style="1" customWidth="1"/>
    <col min="16" max="262" width="11.42578125" style="1"/>
    <col min="263" max="263" width="9" style="1" customWidth="1"/>
    <col min="264" max="264" width="25.28515625" style="1" customWidth="1"/>
    <col min="265" max="265" width="18" style="1" customWidth="1"/>
    <col min="266" max="266" width="34.7109375" style="1" customWidth="1"/>
    <col min="267" max="267" width="20.42578125" style="1" customWidth="1"/>
    <col min="268" max="268" width="21" style="1" customWidth="1"/>
    <col min="269" max="269" width="22.42578125" style="1" customWidth="1"/>
    <col min="270" max="270" width="18.140625" style="1" customWidth="1"/>
    <col min="271" max="271" width="20" style="1" customWidth="1"/>
    <col min="272" max="518" width="11.42578125" style="1"/>
    <col min="519" max="519" width="9" style="1" customWidth="1"/>
    <col min="520" max="520" width="25.28515625" style="1" customWidth="1"/>
    <col min="521" max="521" width="18" style="1" customWidth="1"/>
    <col min="522" max="522" width="34.7109375" style="1" customWidth="1"/>
    <col min="523" max="523" width="20.42578125" style="1" customWidth="1"/>
    <col min="524" max="524" width="21" style="1" customWidth="1"/>
    <col min="525" max="525" width="22.42578125" style="1" customWidth="1"/>
    <col min="526" max="526" width="18.140625" style="1" customWidth="1"/>
    <col min="527" max="527" width="20" style="1" customWidth="1"/>
    <col min="528" max="774" width="11.42578125" style="1"/>
    <col min="775" max="775" width="9" style="1" customWidth="1"/>
    <col min="776" max="776" width="25.28515625" style="1" customWidth="1"/>
    <col min="777" max="777" width="18" style="1" customWidth="1"/>
    <col min="778" max="778" width="34.7109375" style="1" customWidth="1"/>
    <col min="779" max="779" width="20.42578125" style="1" customWidth="1"/>
    <col min="780" max="780" width="21" style="1" customWidth="1"/>
    <col min="781" max="781" width="22.42578125" style="1" customWidth="1"/>
    <col min="782" max="782" width="18.140625" style="1" customWidth="1"/>
    <col min="783" max="783" width="20" style="1" customWidth="1"/>
    <col min="784" max="1030" width="11.42578125" style="1"/>
    <col min="1031" max="1031" width="9" style="1" customWidth="1"/>
    <col min="1032" max="1032" width="25.28515625" style="1" customWidth="1"/>
    <col min="1033" max="1033" width="18" style="1" customWidth="1"/>
    <col min="1034" max="1034" width="34.7109375" style="1" customWidth="1"/>
    <col min="1035" max="1035" width="20.42578125" style="1" customWidth="1"/>
    <col min="1036" max="1036" width="21" style="1" customWidth="1"/>
    <col min="1037" max="1037" width="22.42578125" style="1" customWidth="1"/>
    <col min="1038" max="1038" width="18.140625" style="1" customWidth="1"/>
    <col min="1039" max="1039" width="20" style="1" customWidth="1"/>
    <col min="1040" max="1286" width="11.42578125" style="1"/>
    <col min="1287" max="1287" width="9" style="1" customWidth="1"/>
    <col min="1288" max="1288" width="25.28515625" style="1" customWidth="1"/>
    <col min="1289" max="1289" width="18" style="1" customWidth="1"/>
    <col min="1290" max="1290" width="34.7109375" style="1" customWidth="1"/>
    <col min="1291" max="1291" width="20.42578125" style="1" customWidth="1"/>
    <col min="1292" max="1292" width="21" style="1" customWidth="1"/>
    <col min="1293" max="1293" width="22.42578125" style="1" customWidth="1"/>
    <col min="1294" max="1294" width="18.140625" style="1" customWidth="1"/>
    <col min="1295" max="1295" width="20" style="1" customWidth="1"/>
    <col min="1296" max="1542" width="11.42578125" style="1"/>
    <col min="1543" max="1543" width="9" style="1" customWidth="1"/>
    <col min="1544" max="1544" width="25.28515625" style="1" customWidth="1"/>
    <col min="1545" max="1545" width="18" style="1" customWidth="1"/>
    <col min="1546" max="1546" width="34.7109375" style="1" customWidth="1"/>
    <col min="1547" max="1547" width="20.42578125" style="1" customWidth="1"/>
    <col min="1548" max="1548" width="21" style="1" customWidth="1"/>
    <col min="1549" max="1549" width="22.42578125" style="1" customWidth="1"/>
    <col min="1550" max="1550" width="18.140625" style="1" customWidth="1"/>
    <col min="1551" max="1551" width="20" style="1" customWidth="1"/>
    <col min="1552" max="1798" width="11.42578125" style="1"/>
    <col min="1799" max="1799" width="9" style="1" customWidth="1"/>
    <col min="1800" max="1800" width="25.28515625" style="1" customWidth="1"/>
    <col min="1801" max="1801" width="18" style="1" customWidth="1"/>
    <col min="1802" max="1802" width="34.7109375" style="1" customWidth="1"/>
    <col min="1803" max="1803" width="20.42578125" style="1" customWidth="1"/>
    <col min="1804" max="1804" width="21" style="1" customWidth="1"/>
    <col min="1805" max="1805" width="22.42578125" style="1" customWidth="1"/>
    <col min="1806" max="1806" width="18.140625" style="1" customWidth="1"/>
    <col min="1807" max="1807" width="20" style="1" customWidth="1"/>
    <col min="1808" max="2054" width="11.42578125" style="1"/>
    <col min="2055" max="2055" width="9" style="1" customWidth="1"/>
    <col min="2056" max="2056" width="25.28515625" style="1" customWidth="1"/>
    <col min="2057" max="2057" width="18" style="1" customWidth="1"/>
    <col min="2058" max="2058" width="34.7109375" style="1" customWidth="1"/>
    <col min="2059" max="2059" width="20.42578125" style="1" customWidth="1"/>
    <col min="2060" max="2060" width="21" style="1" customWidth="1"/>
    <col min="2061" max="2061" width="22.42578125" style="1" customWidth="1"/>
    <col min="2062" max="2062" width="18.140625" style="1" customWidth="1"/>
    <col min="2063" max="2063" width="20" style="1" customWidth="1"/>
    <col min="2064" max="2310" width="11.42578125" style="1"/>
    <col min="2311" max="2311" width="9" style="1" customWidth="1"/>
    <col min="2312" max="2312" width="25.28515625" style="1" customWidth="1"/>
    <col min="2313" max="2313" width="18" style="1" customWidth="1"/>
    <col min="2314" max="2314" width="34.7109375" style="1" customWidth="1"/>
    <col min="2315" max="2315" width="20.42578125" style="1" customWidth="1"/>
    <col min="2316" max="2316" width="21" style="1" customWidth="1"/>
    <col min="2317" max="2317" width="22.42578125" style="1" customWidth="1"/>
    <col min="2318" max="2318" width="18.140625" style="1" customWidth="1"/>
    <col min="2319" max="2319" width="20" style="1" customWidth="1"/>
    <col min="2320" max="2566" width="11.42578125" style="1"/>
    <col min="2567" max="2567" width="9" style="1" customWidth="1"/>
    <col min="2568" max="2568" width="25.28515625" style="1" customWidth="1"/>
    <col min="2569" max="2569" width="18" style="1" customWidth="1"/>
    <col min="2570" max="2570" width="34.7109375" style="1" customWidth="1"/>
    <col min="2571" max="2571" width="20.42578125" style="1" customWidth="1"/>
    <col min="2572" max="2572" width="21" style="1" customWidth="1"/>
    <col min="2573" max="2573" width="22.42578125" style="1" customWidth="1"/>
    <col min="2574" max="2574" width="18.140625" style="1" customWidth="1"/>
    <col min="2575" max="2575" width="20" style="1" customWidth="1"/>
    <col min="2576" max="2822" width="11.42578125" style="1"/>
    <col min="2823" max="2823" width="9" style="1" customWidth="1"/>
    <col min="2824" max="2824" width="25.28515625" style="1" customWidth="1"/>
    <col min="2825" max="2825" width="18" style="1" customWidth="1"/>
    <col min="2826" max="2826" width="34.7109375" style="1" customWidth="1"/>
    <col min="2827" max="2827" width="20.42578125" style="1" customWidth="1"/>
    <col min="2828" max="2828" width="21" style="1" customWidth="1"/>
    <col min="2829" max="2829" width="22.42578125" style="1" customWidth="1"/>
    <col min="2830" max="2830" width="18.140625" style="1" customWidth="1"/>
    <col min="2831" max="2831" width="20" style="1" customWidth="1"/>
    <col min="2832" max="3078" width="11.42578125" style="1"/>
    <col min="3079" max="3079" width="9" style="1" customWidth="1"/>
    <col min="3080" max="3080" width="25.28515625" style="1" customWidth="1"/>
    <col min="3081" max="3081" width="18" style="1" customWidth="1"/>
    <col min="3082" max="3082" width="34.7109375" style="1" customWidth="1"/>
    <col min="3083" max="3083" width="20.42578125" style="1" customWidth="1"/>
    <col min="3084" max="3084" width="21" style="1" customWidth="1"/>
    <col min="3085" max="3085" width="22.42578125" style="1" customWidth="1"/>
    <col min="3086" max="3086" width="18.140625" style="1" customWidth="1"/>
    <col min="3087" max="3087" width="20" style="1" customWidth="1"/>
    <col min="3088" max="3334" width="11.42578125" style="1"/>
    <col min="3335" max="3335" width="9" style="1" customWidth="1"/>
    <col min="3336" max="3336" width="25.28515625" style="1" customWidth="1"/>
    <col min="3337" max="3337" width="18" style="1" customWidth="1"/>
    <col min="3338" max="3338" width="34.7109375" style="1" customWidth="1"/>
    <col min="3339" max="3339" width="20.42578125" style="1" customWidth="1"/>
    <col min="3340" max="3340" width="21" style="1" customWidth="1"/>
    <col min="3341" max="3341" width="22.42578125" style="1" customWidth="1"/>
    <col min="3342" max="3342" width="18.140625" style="1" customWidth="1"/>
    <col min="3343" max="3343" width="20" style="1" customWidth="1"/>
    <col min="3344" max="3590" width="11.42578125" style="1"/>
    <col min="3591" max="3591" width="9" style="1" customWidth="1"/>
    <col min="3592" max="3592" width="25.28515625" style="1" customWidth="1"/>
    <col min="3593" max="3593" width="18" style="1" customWidth="1"/>
    <col min="3594" max="3594" width="34.7109375" style="1" customWidth="1"/>
    <col min="3595" max="3595" width="20.42578125" style="1" customWidth="1"/>
    <col min="3596" max="3596" width="21" style="1" customWidth="1"/>
    <col min="3597" max="3597" width="22.42578125" style="1" customWidth="1"/>
    <col min="3598" max="3598" width="18.140625" style="1" customWidth="1"/>
    <col min="3599" max="3599" width="20" style="1" customWidth="1"/>
    <col min="3600" max="3846" width="11.42578125" style="1"/>
    <col min="3847" max="3847" width="9" style="1" customWidth="1"/>
    <col min="3848" max="3848" width="25.28515625" style="1" customWidth="1"/>
    <col min="3849" max="3849" width="18" style="1" customWidth="1"/>
    <col min="3850" max="3850" width="34.7109375" style="1" customWidth="1"/>
    <col min="3851" max="3851" width="20.42578125" style="1" customWidth="1"/>
    <col min="3852" max="3852" width="21" style="1" customWidth="1"/>
    <col min="3853" max="3853" width="22.42578125" style="1" customWidth="1"/>
    <col min="3854" max="3854" width="18.140625" style="1" customWidth="1"/>
    <col min="3855" max="3855" width="20" style="1" customWidth="1"/>
    <col min="3856" max="4102" width="11.42578125" style="1"/>
    <col min="4103" max="4103" width="9" style="1" customWidth="1"/>
    <col min="4104" max="4104" width="25.28515625" style="1" customWidth="1"/>
    <col min="4105" max="4105" width="18" style="1" customWidth="1"/>
    <col min="4106" max="4106" width="34.7109375" style="1" customWidth="1"/>
    <col min="4107" max="4107" width="20.42578125" style="1" customWidth="1"/>
    <col min="4108" max="4108" width="21" style="1" customWidth="1"/>
    <col min="4109" max="4109" width="22.42578125" style="1" customWidth="1"/>
    <col min="4110" max="4110" width="18.140625" style="1" customWidth="1"/>
    <col min="4111" max="4111" width="20" style="1" customWidth="1"/>
    <col min="4112" max="4358" width="11.42578125" style="1"/>
    <col min="4359" max="4359" width="9" style="1" customWidth="1"/>
    <col min="4360" max="4360" width="25.28515625" style="1" customWidth="1"/>
    <col min="4361" max="4361" width="18" style="1" customWidth="1"/>
    <col min="4362" max="4362" width="34.7109375" style="1" customWidth="1"/>
    <col min="4363" max="4363" width="20.42578125" style="1" customWidth="1"/>
    <col min="4364" max="4364" width="21" style="1" customWidth="1"/>
    <col min="4365" max="4365" width="22.42578125" style="1" customWidth="1"/>
    <col min="4366" max="4366" width="18.140625" style="1" customWidth="1"/>
    <col min="4367" max="4367" width="20" style="1" customWidth="1"/>
    <col min="4368" max="4614" width="11.42578125" style="1"/>
    <col min="4615" max="4615" width="9" style="1" customWidth="1"/>
    <col min="4616" max="4616" width="25.28515625" style="1" customWidth="1"/>
    <col min="4617" max="4617" width="18" style="1" customWidth="1"/>
    <col min="4618" max="4618" width="34.7109375" style="1" customWidth="1"/>
    <col min="4619" max="4619" width="20.42578125" style="1" customWidth="1"/>
    <col min="4620" max="4620" width="21" style="1" customWidth="1"/>
    <col min="4621" max="4621" width="22.42578125" style="1" customWidth="1"/>
    <col min="4622" max="4622" width="18.140625" style="1" customWidth="1"/>
    <col min="4623" max="4623" width="20" style="1" customWidth="1"/>
    <col min="4624" max="4870" width="11.42578125" style="1"/>
    <col min="4871" max="4871" width="9" style="1" customWidth="1"/>
    <col min="4872" max="4872" width="25.28515625" style="1" customWidth="1"/>
    <col min="4873" max="4873" width="18" style="1" customWidth="1"/>
    <col min="4874" max="4874" width="34.7109375" style="1" customWidth="1"/>
    <col min="4875" max="4875" width="20.42578125" style="1" customWidth="1"/>
    <col min="4876" max="4876" width="21" style="1" customWidth="1"/>
    <col min="4877" max="4877" width="22.42578125" style="1" customWidth="1"/>
    <col min="4878" max="4878" width="18.140625" style="1" customWidth="1"/>
    <col min="4879" max="4879" width="20" style="1" customWidth="1"/>
    <col min="4880" max="5126" width="11.42578125" style="1"/>
    <col min="5127" max="5127" width="9" style="1" customWidth="1"/>
    <col min="5128" max="5128" width="25.28515625" style="1" customWidth="1"/>
    <col min="5129" max="5129" width="18" style="1" customWidth="1"/>
    <col min="5130" max="5130" width="34.7109375" style="1" customWidth="1"/>
    <col min="5131" max="5131" width="20.42578125" style="1" customWidth="1"/>
    <col min="5132" max="5132" width="21" style="1" customWidth="1"/>
    <col min="5133" max="5133" width="22.42578125" style="1" customWidth="1"/>
    <col min="5134" max="5134" width="18.140625" style="1" customWidth="1"/>
    <col min="5135" max="5135" width="20" style="1" customWidth="1"/>
    <col min="5136" max="5382" width="11.42578125" style="1"/>
    <col min="5383" max="5383" width="9" style="1" customWidth="1"/>
    <col min="5384" max="5384" width="25.28515625" style="1" customWidth="1"/>
    <col min="5385" max="5385" width="18" style="1" customWidth="1"/>
    <col min="5386" max="5386" width="34.7109375" style="1" customWidth="1"/>
    <col min="5387" max="5387" width="20.42578125" style="1" customWidth="1"/>
    <col min="5388" max="5388" width="21" style="1" customWidth="1"/>
    <col min="5389" max="5389" width="22.42578125" style="1" customWidth="1"/>
    <col min="5390" max="5390" width="18.140625" style="1" customWidth="1"/>
    <col min="5391" max="5391" width="20" style="1" customWidth="1"/>
    <col min="5392" max="5638" width="11.42578125" style="1"/>
    <col min="5639" max="5639" width="9" style="1" customWidth="1"/>
    <col min="5640" max="5640" width="25.28515625" style="1" customWidth="1"/>
    <col min="5641" max="5641" width="18" style="1" customWidth="1"/>
    <col min="5642" max="5642" width="34.7109375" style="1" customWidth="1"/>
    <col min="5643" max="5643" width="20.42578125" style="1" customWidth="1"/>
    <col min="5644" max="5644" width="21" style="1" customWidth="1"/>
    <col min="5645" max="5645" width="22.42578125" style="1" customWidth="1"/>
    <col min="5646" max="5646" width="18.140625" style="1" customWidth="1"/>
    <col min="5647" max="5647" width="20" style="1" customWidth="1"/>
    <col min="5648" max="5894" width="11.42578125" style="1"/>
    <col min="5895" max="5895" width="9" style="1" customWidth="1"/>
    <col min="5896" max="5896" width="25.28515625" style="1" customWidth="1"/>
    <col min="5897" max="5897" width="18" style="1" customWidth="1"/>
    <col min="5898" max="5898" width="34.7109375" style="1" customWidth="1"/>
    <col min="5899" max="5899" width="20.42578125" style="1" customWidth="1"/>
    <col min="5900" max="5900" width="21" style="1" customWidth="1"/>
    <col min="5901" max="5901" width="22.42578125" style="1" customWidth="1"/>
    <col min="5902" max="5902" width="18.140625" style="1" customWidth="1"/>
    <col min="5903" max="5903" width="20" style="1" customWidth="1"/>
    <col min="5904" max="6150" width="11.42578125" style="1"/>
    <col min="6151" max="6151" width="9" style="1" customWidth="1"/>
    <col min="6152" max="6152" width="25.28515625" style="1" customWidth="1"/>
    <col min="6153" max="6153" width="18" style="1" customWidth="1"/>
    <col min="6154" max="6154" width="34.7109375" style="1" customWidth="1"/>
    <col min="6155" max="6155" width="20.42578125" style="1" customWidth="1"/>
    <col min="6156" max="6156" width="21" style="1" customWidth="1"/>
    <col min="6157" max="6157" width="22.42578125" style="1" customWidth="1"/>
    <col min="6158" max="6158" width="18.140625" style="1" customWidth="1"/>
    <col min="6159" max="6159" width="20" style="1" customWidth="1"/>
    <col min="6160" max="6406" width="11.42578125" style="1"/>
    <col min="6407" max="6407" width="9" style="1" customWidth="1"/>
    <col min="6408" max="6408" width="25.28515625" style="1" customWidth="1"/>
    <col min="6409" max="6409" width="18" style="1" customWidth="1"/>
    <col min="6410" max="6410" width="34.7109375" style="1" customWidth="1"/>
    <col min="6411" max="6411" width="20.42578125" style="1" customWidth="1"/>
    <col min="6412" max="6412" width="21" style="1" customWidth="1"/>
    <col min="6413" max="6413" width="22.42578125" style="1" customWidth="1"/>
    <col min="6414" max="6414" width="18.140625" style="1" customWidth="1"/>
    <col min="6415" max="6415" width="20" style="1" customWidth="1"/>
    <col min="6416" max="6662" width="11.42578125" style="1"/>
    <col min="6663" max="6663" width="9" style="1" customWidth="1"/>
    <col min="6664" max="6664" width="25.28515625" style="1" customWidth="1"/>
    <col min="6665" max="6665" width="18" style="1" customWidth="1"/>
    <col min="6666" max="6666" width="34.7109375" style="1" customWidth="1"/>
    <col min="6667" max="6667" width="20.42578125" style="1" customWidth="1"/>
    <col min="6668" max="6668" width="21" style="1" customWidth="1"/>
    <col min="6669" max="6669" width="22.42578125" style="1" customWidth="1"/>
    <col min="6670" max="6670" width="18.140625" style="1" customWidth="1"/>
    <col min="6671" max="6671" width="20" style="1" customWidth="1"/>
    <col min="6672" max="6918" width="11.42578125" style="1"/>
    <col min="6919" max="6919" width="9" style="1" customWidth="1"/>
    <col min="6920" max="6920" width="25.28515625" style="1" customWidth="1"/>
    <col min="6921" max="6921" width="18" style="1" customWidth="1"/>
    <col min="6922" max="6922" width="34.7109375" style="1" customWidth="1"/>
    <col min="6923" max="6923" width="20.42578125" style="1" customWidth="1"/>
    <col min="6924" max="6924" width="21" style="1" customWidth="1"/>
    <col min="6925" max="6925" width="22.42578125" style="1" customWidth="1"/>
    <col min="6926" max="6926" width="18.140625" style="1" customWidth="1"/>
    <col min="6927" max="6927" width="20" style="1" customWidth="1"/>
    <col min="6928" max="7174" width="11.42578125" style="1"/>
    <col min="7175" max="7175" width="9" style="1" customWidth="1"/>
    <col min="7176" max="7176" width="25.28515625" style="1" customWidth="1"/>
    <col min="7177" max="7177" width="18" style="1" customWidth="1"/>
    <col min="7178" max="7178" width="34.7109375" style="1" customWidth="1"/>
    <col min="7179" max="7179" width="20.42578125" style="1" customWidth="1"/>
    <col min="7180" max="7180" width="21" style="1" customWidth="1"/>
    <col min="7181" max="7181" width="22.42578125" style="1" customWidth="1"/>
    <col min="7182" max="7182" width="18.140625" style="1" customWidth="1"/>
    <col min="7183" max="7183" width="20" style="1" customWidth="1"/>
    <col min="7184" max="7430" width="11.42578125" style="1"/>
    <col min="7431" max="7431" width="9" style="1" customWidth="1"/>
    <col min="7432" max="7432" width="25.28515625" style="1" customWidth="1"/>
    <col min="7433" max="7433" width="18" style="1" customWidth="1"/>
    <col min="7434" max="7434" width="34.7109375" style="1" customWidth="1"/>
    <col min="7435" max="7435" width="20.42578125" style="1" customWidth="1"/>
    <col min="7436" max="7436" width="21" style="1" customWidth="1"/>
    <col min="7437" max="7437" width="22.42578125" style="1" customWidth="1"/>
    <col min="7438" max="7438" width="18.140625" style="1" customWidth="1"/>
    <col min="7439" max="7439" width="20" style="1" customWidth="1"/>
    <col min="7440" max="7686" width="11.42578125" style="1"/>
    <col min="7687" max="7687" width="9" style="1" customWidth="1"/>
    <col min="7688" max="7688" width="25.28515625" style="1" customWidth="1"/>
    <col min="7689" max="7689" width="18" style="1" customWidth="1"/>
    <col min="7690" max="7690" width="34.7109375" style="1" customWidth="1"/>
    <col min="7691" max="7691" width="20.42578125" style="1" customWidth="1"/>
    <col min="7692" max="7692" width="21" style="1" customWidth="1"/>
    <col min="7693" max="7693" width="22.42578125" style="1" customWidth="1"/>
    <col min="7694" max="7694" width="18.140625" style="1" customWidth="1"/>
    <col min="7695" max="7695" width="20" style="1" customWidth="1"/>
    <col min="7696" max="7942" width="11.42578125" style="1"/>
    <col min="7943" max="7943" width="9" style="1" customWidth="1"/>
    <col min="7944" max="7944" width="25.28515625" style="1" customWidth="1"/>
    <col min="7945" max="7945" width="18" style="1" customWidth="1"/>
    <col min="7946" max="7946" width="34.7109375" style="1" customWidth="1"/>
    <col min="7947" max="7947" width="20.42578125" style="1" customWidth="1"/>
    <col min="7948" max="7948" width="21" style="1" customWidth="1"/>
    <col min="7949" max="7949" width="22.42578125" style="1" customWidth="1"/>
    <col min="7950" max="7950" width="18.140625" style="1" customWidth="1"/>
    <col min="7951" max="7951" width="20" style="1" customWidth="1"/>
    <col min="7952" max="8198" width="11.42578125" style="1"/>
    <col min="8199" max="8199" width="9" style="1" customWidth="1"/>
    <col min="8200" max="8200" width="25.28515625" style="1" customWidth="1"/>
    <col min="8201" max="8201" width="18" style="1" customWidth="1"/>
    <col min="8202" max="8202" width="34.7109375" style="1" customWidth="1"/>
    <col min="8203" max="8203" width="20.42578125" style="1" customWidth="1"/>
    <col min="8204" max="8204" width="21" style="1" customWidth="1"/>
    <col min="8205" max="8205" width="22.42578125" style="1" customWidth="1"/>
    <col min="8206" max="8206" width="18.140625" style="1" customWidth="1"/>
    <col min="8207" max="8207" width="20" style="1" customWidth="1"/>
    <col min="8208" max="8454" width="11.42578125" style="1"/>
    <col min="8455" max="8455" width="9" style="1" customWidth="1"/>
    <col min="8456" max="8456" width="25.28515625" style="1" customWidth="1"/>
    <col min="8457" max="8457" width="18" style="1" customWidth="1"/>
    <col min="8458" max="8458" width="34.7109375" style="1" customWidth="1"/>
    <col min="8459" max="8459" width="20.42578125" style="1" customWidth="1"/>
    <col min="8460" max="8460" width="21" style="1" customWidth="1"/>
    <col min="8461" max="8461" width="22.42578125" style="1" customWidth="1"/>
    <col min="8462" max="8462" width="18.140625" style="1" customWidth="1"/>
    <col min="8463" max="8463" width="20" style="1" customWidth="1"/>
    <col min="8464" max="8710" width="11.42578125" style="1"/>
    <col min="8711" max="8711" width="9" style="1" customWidth="1"/>
    <col min="8712" max="8712" width="25.28515625" style="1" customWidth="1"/>
    <col min="8713" max="8713" width="18" style="1" customWidth="1"/>
    <col min="8714" max="8714" width="34.7109375" style="1" customWidth="1"/>
    <col min="8715" max="8715" width="20.42578125" style="1" customWidth="1"/>
    <col min="8716" max="8716" width="21" style="1" customWidth="1"/>
    <col min="8717" max="8717" width="22.42578125" style="1" customWidth="1"/>
    <col min="8718" max="8718" width="18.140625" style="1" customWidth="1"/>
    <col min="8719" max="8719" width="20" style="1" customWidth="1"/>
    <col min="8720" max="8966" width="11.42578125" style="1"/>
    <col min="8967" max="8967" width="9" style="1" customWidth="1"/>
    <col min="8968" max="8968" width="25.28515625" style="1" customWidth="1"/>
    <col min="8969" max="8969" width="18" style="1" customWidth="1"/>
    <col min="8970" max="8970" width="34.7109375" style="1" customWidth="1"/>
    <col min="8971" max="8971" width="20.42578125" style="1" customWidth="1"/>
    <col min="8972" max="8972" width="21" style="1" customWidth="1"/>
    <col min="8973" max="8973" width="22.42578125" style="1" customWidth="1"/>
    <col min="8974" max="8974" width="18.140625" style="1" customWidth="1"/>
    <col min="8975" max="8975" width="20" style="1" customWidth="1"/>
    <col min="8976" max="9222" width="11.42578125" style="1"/>
    <col min="9223" max="9223" width="9" style="1" customWidth="1"/>
    <col min="9224" max="9224" width="25.28515625" style="1" customWidth="1"/>
    <col min="9225" max="9225" width="18" style="1" customWidth="1"/>
    <col min="9226" max="9226" width="34.7109375" style="1" customWidth="1"/>
    <col min="9227" max="9227" width="20.42578125" style="1" customWidth="1"/>
    <col min="9228" max="9228" width="21" style="1" customWidth="1"/>
    <col min="9229" max="9229" width="22.42578125" style="1" customWidth="1"/>
    <col min="9230" max="9230" width="18.140625" style="1" customWidth="1"/>
    <col min="9231" max="9231" width="20" style="1" customWidth="1"/>
    <col min="9232" max="9478" width="11.42578125" style="1"/>
    <col min="9479" max="9479" width="9" style="1" customWidth="1"/>
    <col min="9480" max="9480" width="25.28515625" style="1" customWidth="1"/>
    <col min="9481" max="9481" width="18" style="1" customWidth="1"/>
    <col min="9482" max="9482" width="34.7109375" style="1" customWidth="1"/>
    <col min="9483" max="9483" width="20.42578125" style="1" customWidth="1"/>
    <col min="9484" max="9484" width="21" style="1" customWidth="1"/>
    <col min="9485" max="9485" width="22.42578125" style="1" customWidth="1"/>
    <col min="9486" max="9486" width="18.140625" style="1" customWidth="1"/>
    <col min="9487" max="9487" width="20" style="1" customWidth="1"/>
    <col min="9488" max="9734" width="11.42578125" style="1"/>
    <col min="9735" max="9735" width="9" style="1" customWidth="1"/>
    <col min="9736" max="9736" width="25.28515625" style="1" customWidth="1"/>
    <col min="9737" max="9737" width="18" style="1" customWidth="1"/>
    <col min="9738" max="9738" width="34.7109375" style="1" customWidth="1"/>
    <col min="9739" max="9739" width="20.42578125" style="1" customWidth="1"/>
    <col min="9740" max="9740" width="21" style="1" customWidth="1"/>
    <col min="9741" max="9741" width="22.42578125" style="1" customWidth="1"/>
    <col min="9742" max="9742" width="18.140625" style="1" customWidth="1"/>
    <col min="9743" max="9743" width="20" style="1" customWidth="1"/>
    <col min="9744" max="9990" width="11.42578125" style="1"/>
    <col min="9991" max="9991" width="9" style="1" customWidth="1"/>
    <col min="9992" max="9992" width="25.28515625" style="1" customWidth="1"/>
    <col min="9993" max="9993" width="18" style="1" customWidth="1"/>
    <col min="9994" max="9994" width="34.7109375" style="1" customWidth="1"/>
    <col min="9995" max="9995" width="20.42578125" style="1" customWidth="1"/>
    <col min="9996" max="9996" width="21" style="1" customWidth="1"/>
    <col min="9997" max="9997" width="22.42578125" style="1" customWidth="1"/>
    <col min="9998" max="9998" width="18.140625" style="1" customWidth="1"/>
    <col min="9999" max="9999" width="20" style="1" customWidth="1"/>
    <col min="10000" max="10246" width="11.42578125" style="1"/>
    <col min="10247" max="10247" width="9" style="1" customWidth="1"/>
    <col min="10248" max="10248" width="25.28515625" style="1" customWidth="1"/>
    <col min="10249" max="10249" width="18" style="1" customWidth="1"/>
    <col min="10250" max="10250" width="34.7109375" style="1" customWidth="1"/>
    <col min="10251" max="10251" width="20.42578125" style="1" customWidth="1"/>
    <col min="10252" max="10252" width="21" style="1" customWidth="1"/>
    <col min="10253" max="10253" width="22.42578125" style="1" customWidth="1"/>
    <col min="10254" max="10254" width="18.140625" style="1" customWidth="1"/>
    <col min="10255" max="10255" width="20" style="1" customWidth="1"/>
    <col min="10256" max="10502" width="11.42578125" style="1"/>
    <col min="10503" max="10503" width="9" style="1" customWidth="1"/>
    <col min="10504" max="10504" width="25.28515625" style="1" customWidth="1"/>
    <col min="10505" max="10505" width="18" style="1" customWidth="1"/>
    <col min="10506" max="10506" width="34.7109375" style="1" customWidth="1"/>
    <col min="10507" max="10507" width="20.42578125" style="1" customWidth="1"/>
    <col min="10508" max="10508" width="21" style="1" customWidth="1"/>
    <col min="10509" max="10509" width="22.42578125" style="1" customWidth="1"/>
    <col min="10510" max="10510" width="18.140625" style="1" customWidth="1"/>
    <col min="10511" max="10511" width="20" style="1" customWidth="1"/>
    <col min="10512" max="10758" width="11.42578125" style="1"/>
    <col min="10759" max="10759" width="9" style="1" customWidth="1"/>
    <col min="10760" max="10760" width="25.28515625" style="1" customWidth="1"/>
    <col min="10761" max="10761" width="18" style="1" customWidth="1"/>
    <col min="10762" max="10762" width="34.7109375" style="1" customWidth="1"/>
    <col min="10763" max="10763" width="20.42578125" style="1" customWidth="1"/>
    <col min="10764" max="10764" width="21" style="1" customWidth="1"/>
    <col min="10765" max="10765" width="22.42578125" style="1" customWidth="1"/>
    <col min="10766" max="10766" width="18.140625" style="1" customWidth="1"/>
    <col min="10767" max="10767" width="20" style="1" customWidth="1"/>
    <col min="10768" max="11014" width="11.42578125" style="1"/>
    <col min="11015" max="11015" width="9" style="1" customWidth="1"/>
    <col min="11016" max="11016" width="25.28515625" style="1" customWidth="1"/>
    <col min="11017" max="11017" width="18" style="1" customWidth="1"/>
    <col min="11018" max="11018" width="34.7109375" style="1" customWidth="1"/>
    <col min="11019" max="11019" width="20.42578125" style="1" customWidth="1"/>
    <col min="11020" max="11020" width="21" style="1" customWidth="1"/>
    <col min="11021" max="11021" width="22.42578125" style="1" customWidth="1"/>
    <col min="11022" max="11022" width="18.140625" style="1" customWidth="1"/>
    <col min="11023" max="11023" width="20" style="1" customWidth="1"/>
    <col min="11024" max="11270" width="11.42578125" style="1"/>
    <col min="11271" max="11271" width="9" style="1" customWidth="1"/>
    <col min="11272" max="11272" width="25.28515625" style="1" customWidth="1"/>
    <col min="11273" max="11273" width="18" style="1" customWidth="1"/>
    <col min="11274" max="11274" width="34.7109375" style="1" customWidth="1"/>
    <col min="11275" max="11275" width="20.42578125" style="1" customWidth="1"/>
    <col min="11276" max="11276" width="21" style="1" customWidth="1"/>
    <col min="11277" max="11277" width="22.42578125" style="1" customWidth="1"/>
    <col min="11278" max="11278" width="18.140625" style="1" customWidth="1"/>
    <col min="11279" max="11279" width="20" style="1" customWidth="1"/>
    <col min="11280" max="11526" width="11.42578125" style="1"/>
    <col min="11527" max="11527" width="9" style="1" customWidth="1"/>
    <col min="11528" max="11528" width="25.28515625" style="1" customWidth="1"/>
    <col min="11529" max="11529" width="18" style="1" customWidth="1"/>
    <col min="11530" max="11530" width="34.7109375" style="1" customWidth="1"/>
    <col min="11531" max="11531" width="20.42578125" style="1" customWidth="1"/>
    <col min="11532" max="11532" width="21" style="1" customWidth="1"/>
    <col min="11533" max="11533" width="22.42578125" style="1" customWidth="1"/>
    <col min="11534" max="11534" width="18.140625" style="1" customWidth="1"/>
    <col min="11535" max="11535" width="20" style="1" customWidth="1"/>
    <col min="11536" max="11782" width="11.42578125" style="1"/>
    <col min="11783" max="11783" width="9" style="1" customWidth="1"/>
    <col min="11784" max="11784" width="25.28515625" style="1" customWidth="1"/>
    <col min="11785" max="11785" width="18" style="1" customWidth="1"/>
    <col min="11786" max="11786" width="34.7109375" style="1" customWidth="1"/>
    <col min="11787" max="11787" width="20.42578125" style="1" customWidth="1"/>
    <col min="11788" max="11788" width="21" style="1" customWidth="1"/>
    <col min="11789" max="11789" width="22.42578125" style="1" customWidth="1"/>
    <col min="11790" max="11790" width="18.140625" style="1" customWidth="1"/>
    <col min="11791" max="11791" width="20" style="1" customWidth="1"/>
    <col min="11792" max="12038" width="11.42578125" style="1"/>
    <col min="12039" max="12039" width="9" style="1" customWidth="1"/>
    <col min="12040" max="12040" width="25.28515625" style="1" customWidth="1"/>
    <col min="12041" max="12041" width="18" style="1" customWidth="1"/>
    <col min="12042" max="12042" width="34.7109375" style="1" customWidth="1"/>
    <col min="12043" max="12043" width="20.42578125" style="1" customWidth="1"/>
    <col min="12044" max="12044" width="21" style="1" customWidth="1"/>
    <col min="12045" max="12045" width="22.42578125" style="1" customWidth="1"/>
    <col min="12046" max="12046" width="18.140625" style="1" customWidth="1"/>
    <col min="12047" max="12047" width="20" style="1" customWidth="1"/>
    <col min="12048" max="12294" width="11.42578125" style="1"/>
    <col min="12295" max="12295" width="9" style="1" customWidth="1"/>
    <col min="12296" max="12296" width="25.28515625" style="1" customWidth="1"/>
    <col min="12297" max="12297" width="18" style="1" customWidth="1"/>
    <col min="12298" max="12298" width="34.7109375" style="1" customWidth="1"/>
    <col min="12299" max="12299" width="20.42578125" style="1" customWidth="1"/>
    <col min="12300" max="12300" width="21" style="1" customWidth="1"/>
    <col min="12301" max="12301" width="22.42578125" style="1" customWidth="1"/>
    <col min="12302" max="12302" width="18.140625" style="1" customWidth="1"/>
    <col min="12303" max="12303" width="20" style="1" customWidth="1"/>
    <col min="12304" max="12550" width="11.42578125" style="1"/>
    <col min="12551" max="12551" width="9" style="1" customWidth="1"/>
    <col min="12552" max="12552" width="25.28515625" style="1" customWidth="1"/>
    <col min="12553" max="12553" width="18" style="1" customWidth="1"/>
    <col min="12554" max="12554" width="34.7109375" style="1" customWidth="1"/>
    <col min="12555" max="12555" width="20.42578125" style="1" customWidth="1"/>
    <col min="12556" max="12556" width="21" style="1" customWidth="1"/>
    <col min="12557" max="12557" width="22.42578125" style="1" customWidth="1"/>
    <col min="12558" max="12558" width="18.140625" style="1" customWidth="1"/>
    <col min="12559" max="12559" width="20" style="1" customWidth="1"/>
    <col min="12560" max="12806" width="11.42578125" style="1"/>
    <col min="12807" max="12807" width="9" style="1" customWidth="1"/>
    <col min="12808" max="12808" width="25.28515625" style="1" customWidth="1"/>
    <col min="12809" max="12809" width="18" style="1" customWidth="1"/>
    <col min="12810" max="12810" width="34.7109375" style="1" customWidth="1"/>
    <col min="12811" max="12811" width="20.42578125" style="1" customWidth="1"/>
    <col min="12812" max="12812" width="21" style="1" customWidth="1"/>
    <col min="12813" max="12813" width="22.42578125" style="1" customWidth="1"/>
    <col min="12814" max="12814" width="18.140625" style="1" customWidth="1"/>
    <col min="12815" max="12815" width="20" style="1" customWidth="1"/>
    <col min="12816" max="13062" width="11.42578125" style="1"/>
    <col min="13063" max="13063" width="9" style="1" customWidth="1"/>
    <col min="13064" max="13064" width="25.28515625" style="1" customWidth="1"/>
    <col min="13065" max="13065" width="18" style="1" customWidth="1"/>
    <col min="13066" max="13066" width="34.7109375" style="1" customWidth="1"/>
    <col min="13067" max="13067" width="20.42578125" style="1" customWidth="1"/>
    <col min="13068" max="13068" width="21" style="1" customWidth="1"/>
    <col min="13069" max="13069" width="22.42578125" style="1" customWidth="1"/>
    <col min="13070" max="13070" width="18.140625" style="1" customWidth="1"/>
    <col min="13071" max="13071" width="20" style="1" customWidth="1"/>
    <col min="13072" max="13318" width="11.42578125" style="1"/>
    <col min="13319" max="13319" width="9" style="1" customWidth="1"/>
    <col min="13320" max="13320" width="25.28515625" style="1" customWidth="1"/>
    <col min="13321" max="13321" width="18" style="1" customWidth="1"/>
    <col min="13322" max="13322" width="34.7109375" style="1" customWidth="1"/>
    <col min="13323" max="13323" width="20.42578125" style="1" customWidth="1"/>
    <col min="13324" max="13324" width="21" style="1" customWidth="1"/>
    <col min="13325" max="13325" width="22.42578125" style="1" customWidth="1"/>
    <col min="13326" max="13326" width="18.140625" style="1" customWidth="1"/>
    <col min="13327" max="13327" width="20" style="1" customWidth="1"/>
    <col min="13328" max="13574" width="11.42578125" style="1"/>
    <col min="13575" max="13575" width="9" style="1" customWidth="1"/>
    <col min="13576" max="13576" width="25.28515625" style="1" customWidth="1"/>
    <col min="13577" max="13577" width="18" style="1" customWidth="1"/>
    <col min="13578" max="13578" width="34.7109375" style="1" customWidth="1"/>
    <col min="13579" max="13579" width="20.42578125" style="1" customWidth="1"/>
    <col min="13580" max="13580" width="21" style="1" customWidth="1"/>
    <col min="13581" max="13581" width="22.42578125" style="1" customWidth="1"/>
    <col min="13582" max="13582" width="18.140625" style="1" customWidth="1"/>
    <col min="13583" max="13583" width="20" style="1" customWidth="1"/>
    <col min="13584" max="13830" width="11.42578125" style="1"/>
    <col min="13831" max="13831" width="9" style="1" customWidth="1"/>
    <col min="13832" max="13832" width="25.28515625" style="1" customWidth="1"/>
    <col min="13833" max="13833" width="18" style="1" customWidth="1"/>
    <col min="13834" max="13834" width="34.7109375" style="1" customWidth="1"/>
    <col min="13835" max="13835" width="20.42578125" style="1" customWidth="1"/>
    <col min="13836" max="13836" width="21" style="1" customWidth="1"/>
    <col min="13837" max="13837" width="22.42578125" style="1" customWidth="1"/>
    <col min="13838" max="13838" width="18.140625" style="1" customWidth="1"/>
    <col min="13839" max="13839" width="20" style="1" customWidth="1"/>
    <col min="13840" max="14086" width="11.42578125" style="1"/>
    <col min="14087" max="14087" width="9" style="1" customWidth="1"/>
    <col min="14088" max="14088" width="25.28515625" style="1" customWidth="1"/>
    <col min="14089" max="14089" width="18" style="1" customWidth="1"/>
    <col min="14090" max="14090" width="34.7109375" style="1" customWidth="1"/>
    <col min="14091" max="14091" width="20.42578125" style="1" customWidth="1"/>
    <col min="14092" max="14092" width="21" style="1" customWidth="1"/>
    <col min="14093" max="14093" width="22.42578125" style="1" customWidth="1"/>
    <col min="14094" max="14094" width="18.140625" style="1" customWidth="1"/>
    <col min="14095" max="14095" width="20" style="1" customWidth="1"/>
    <col min="14096" max="14342" width="11.42578125" style="1"/>
    <col min="14343" max="14343" width="9" style="1" customWidth="1"/>
    <col min="14344" max="14344" width="25.28515625" style="1" customWidth="1"/>
    <col min="14345" max="14345" width="18" style="1" customWidth="1"/>
    <col min="14346" max="14346" width="34.7109375" style="1" customWidth="1"/>
    <col min="14347" max="14347" width="20.42578125" style="1" customWidth="1"/>
    <col min="14348" max="14348" width="21" style="1" customWidth="1"/>
    <col min="14349" max="14349" width="22.42578125" style="1" customWidth="1"/>
    <col min="14350" max="14350" width="18.140625" style="1" customWidth="1"/>
    <col min="14351" max="14351" width="20" style="1" customWidth="1"/>
    <col min="14352" max="14598" width="11.42578125" style="1"/>
    <col min="14599" max="14599" width="9" style="1" customWidth="1"/>
    <col min="14600" max="14600" width="25.28515625" style="1" customWidth="1"/>
    <col min="14601" max="14601" width="18" style="1" customWidth="1"/>
    <col min="14602" max="14602" width="34.7109375" style="1" customWidth="1"/>
    <col min="14603" max="14603" width="20.42578125" style="1" customWidth="1"/>
    <col min="14604" max="14604" width="21" style="1" customWidth="1"/>
    <col min="14605" max="14605" width="22.42578125" style="1" customWidth="1"/>
    <col min="14606" max="14606" width="18.140625" style="1" customWidth="1"/>
    <col min="14607" max="14607" width="20" style="1" customWidth="1"/>
    <col min="14608" max="14854" width="11.42578125" style="1"/>
    <col min="14855" max="14855" width="9" style="1" customWidth="1"/>
    <col min="14856" max="14856" width="25.28515625" style="1" customWidth="1"/>
    <col min="14857" max="14857" width="18" style="1" customWidth="1"/>
    <col min="14858" max="14858" width="34.7109375" style="1" customWidth="1"/>
    <col min="14859" max="14859" width="20.42578125" style="1" customWidth="1"/>
    <col min="14860" max="14860" width="21" style="1" customWidth="1"/>
    <col min="14861" max="14861" width="22.42578125" style="1" customWidth="1"/>
    <col min="14862" max="14862" width="18.140625" style="1" customWidth="1"/>
    <col min="14863" max="14863" width="20" style="1" customWidth="1"/>
    <col min="14864" max="15110" width="11.42578125" style="1"/>
    <col min="15111" max="15111" width="9" style="1" customWidth="1"/>
    <col min="15112" max="15112" width="25.28515625" style="1" customWidth="1"/>
    <col min="15113" max="15113" width="18" style="1" customWidth="1"/>
    <col min="15114" max="15114" width="34.7109375" style="1" customWidth="1"/>
    <col min="15115" max="15115" width="20.42578125" style="1" customWidth="1"/>
    <col min="15116" max="15116" width="21" style="1" customWidth="1"/>
    <col min="15117" max="15117" width="22.42578125" style="1" customWidth="1"/>
    <col min="15118" max="15118" width="18.140625" style="1" customWidth="1"/>
    <col min="15119" max="15119" width="20" style="1" customWidth="1"/>
    <col min="15120" max="15366" width="11.42578125" style="1"/>
    <col min="15367" max="15367" width="9" style="1" customWidth="1"/>
    <col min="15368" max="15368" width="25.28515625" style="1" customWidth="1"/>
    <col min="15369" max="15369" width="18" style="1" customWidth="1"/>
    <col min="15370" max="15370" width="34.7109375" style="1" customWidth="1"/>
    <col min="15371" max="15371" width="20.42578125" style="1" customWidth="1"/>
    <col min="15372" max="15372" width="21" style="1" customWidth="1"/>
    <col min="15373" max="15373" width="22.42578125" style="1" customWidth="1"/>
    <col min="15374" max="15374" width="18.140625" style="1" customWidth="1"/>
    <col min="15375" max="15375" width="20" style="1" customWidth="1"/>
    <col min="15376" max="15622" width="11.42578125" style="1"/>
    <col min="15623" max="15623" width="9" style="1" customWidth="1"/>
    <col min="15624" max="15624" width="25.28515625" style="1" customWidth="1"/>
    <col min="15625" max="15625" width="18" style="1" customWidth="1"/>
    <col min="15626" max="15626" width="34.7109375" style="1" customWidth="1"/>
    <col min="15627" max="15627" width="20.42578125" style="1" customWidth="1"/>
    <col min="15628" max="15628" width="21" style="1" customWidth="1"/>
    <col min="15629" max="15629" width="22.42578125" style="1" customWidth="1"/>
    <col min="15630" max="15630" width="18.140625" style="1" customWidth="1"/>
    <col min="15631" max="15631" width="20" style="1" customWidth="1"/>
    <col min="15632" max="15878" width="11.42578125" style="1"/>
    <col min="15879" max="15879" width="9" style="1" customWidth="1"/>
    <col min="15880" max="15880" width="25.28515625" style="1" customWidth="1"/>
    <col min="15881" max="15881" width="18" style="1" customWidth="1"/>
    <col min="15882" max="15882" width="34.7109375" style="1" customWidth="1"/>
    <col min="15883" max="15883" width="20.42578125" style="1" customWidth="1"/>
    <col min="15884" max="15884" width="21" style="1" customWidth="1"/>
    <col min="15885" max="15885" width="22.42578125" style="1" customWidth="1"/>
    <col min="15886" max="15886" width="18.140625" style="1" customWidth="1"/>
    <col min="15887" max="15887" width="20" style="1" customWidth="1"/>
    <col min="15888" max="16134" width="11.42578125" style="1"/>
    <col min="16135" max="16135" width="9" style="1" customWidth="1"/>
    <col min="16136" max="16136" width="25.28515625" style="1" customWidth="1"/>
    <col min="16137" max="16137" width="18" style="1" customWidth="1"/>
    <col min="16138" max="16138" width="34.7109375" style="1" customWidth="1"/>
    <col min="16139" max="16139" width="20.42578125" style="1" customWidth="1"/>
    <col min="16140" max="16140" width="21" style="1" customWidth="1"/>
    <col min="16141" max="16141" width="22.42578125" style="1" customWidth="1"/>
    <col min="16142" max="16142" width="18.140625" style="1" customWidth="1"/>
    <col min="16143" max="16143" width="20" style="1" customWidth="1"/>
    <col min="16144" max="16384" width="11.42578125" style="1"/>
  </cols>
  <sheetData>
    <row r="3" spans="2:15" ht="45" customHeight="1">
      <c r="B3" s="55" t="s">
        <v>0</v>
      </c>
      <c r="C3" s="55"/>
      <c r="D3" s="55"/>
      <c r="E3" s="55"/>
      <c r="F3" s="55"/>
      <c r="G3" s="55"/>
      <c r="H3" s="55"/>
      <c r="I3" s="55"/>
      <c r="J3" s="55"/>
      <c r="K3" s="55"/>
      <c r="L3" s="55"/>
      <c r="M3" s="55"/>
      <c r="N3" s="55"/>
      <c r="O3" s="55"/>
    </row>
    <row r="4" spans="2:15" ht="26.25" customHeight="1">
      <c r="B4" s="53" t="s">
        <v>1</v>
      </c>
      <c r="C4" s="54"/>
      <c r="D4" s="56" t="s">
        <v>2</v>
      </c>
      <c r="E4" s="57"/>
      <c r="F4" s="57"/>
      <c r="G4" s="57"/>
      <c r="H4" s="57"/>
      <c r="I4" s="57"/>
      <c r="J4" s="57"/>
      <c r="K4" s="57"/>
      <c r="L4" s="57"/>
      <c r="M4" s="57"/>
      <c r="N4" s="57"/>
      <c r="O4" s="58"/>
    </row>
    <row r="5" spans="2:15" s="3" customFormat="1" ht="17.25" customHeight="1">
      <c r="B5" s="59" t="s">
        <v>3</v>
      </c>
      <c r="C5" s="43" t="s">
        <v>4</v>
      </c>
      <c r="D5" s="59" t="s">
        <v>5</v>
      </c>
      <c r="E5" s="43" t="s">
        <v>6</v>
      </c>
      <c r="F5" s="43" t="s">
        <v>7</v>
      </c>
      <c r="G5" s="43" t="s">
        <v>8</v>
      </c>
      <c r="H5" s="60" t="s">
        <v>9</v>
      </c>
      <c r="I5" s="2" t="s">
        <v>10</v>
      </c>
      <c r="J5" s="43" t="s">
        <v>11</v>
      </c>
      <c r="K5" s="59" t="s">
        <v>12</v>
      </c>
      <c r="L5" s="61" t="s">
        <v>13</v>
      </c>
      <c r="M5" s="61"/>
      <c r="N5" s="59" t="s">
        <v>14</v>
      </c>
      <c r="O5" s="59" t="s">
        <v>15</v>
      </c>
    </row>
    <row r="6" spans="2:15" s="4" customFormat="1" ht="28.5" customHeight="1">
      <c r="B6" s="59"/>
      <c r="C6" s="44"/>
      <c r="D6" s="59"/>
      <c r="E6" s="44"/>
      <c r="F6" s="44"/>
      <c r="G6" s="44"/>
      <c r="H6" s="60"/>
      <c r="I6" s="5" t="s">
        <v>16</v>
      </c>
      <c r="J6" s="44"/>
      <c r="K6" s="59"/>
      <c r="L6" s="17" t="s">
        <v>13</v>
      </c>
      <c r="M6" s="17" t="s">
        <v>17</v>
      </c>
      <c r="N6" s="59"/>
      <c r="O6" s="59"/>
    </row>
    <row r="7" spans="2:15" s="4" customFormat="1" ht="187.5" customHeight="1">
      <c r="B7" s="43" t="s">
        <v>18</v>
      </c>
      <c r="C7" s="50" t="s">
        <v>19</v>
      </c>
      <c r="D7" s="50" t="s">
        <v>20</v>
      </c>
      <c r="E7" s="11" t="s">
        <v>21</v>
      </c>
      <c r="F7" s="11" t="s">
        <v>22</v>
      </c>
      <c r="G7" s="11" t="s">
        <v>23</v>
      </c>
      <c r="H7" s="19" t="s">
        <v>24</v>
      </c>
      <c r="I7" s="18" t="s">
        <v>25</v>
      </c>
      <c r="J7" s="19" t="s">
        <v>26</v>
      </c>
      <c r="K7" s="43" t="s">
        <v>27</v>
      </c>
      <c r="L7" s="36">
        <v>58</v>
      </c>
      <c r="M7" s="36">
        <v>14</v>
      </c>
      <c r="N7" s="38">
        <v>72</v>
      </c>
      <c r="O7" s="40">
        <f>(+L7+M7+N7)/48</f>
        <v>3</v>
      </c>
    </row>
    <row r="8" spans="2:15" s="4" customFormat="1" ht="317.25" customHeight="1">
      <c r="B8" s="45"/>
      <c r="C8" s="51"/>
      <c r="D8" s="51"/>
      <c r="E8" s="11" t="s">
        <v>28</v>
      </c>
      <c r="F8" s="11" t="s">
        <v>29</v>
      </c>
      <c r="G8" s="11" t="s">
        <v>30</v>
      </c>
      <c r="H8" s="19" t="s">
        <v>31</v>
      </c>
      <c r="I8" s="18" t="s">
        <v>32</v>
      </c>
      <c r="J8" s="19" t="s">
        <v>33</v>
      </c>
      <c r="K8" s="45"/>
      <c r="L8" s="37"/>
      <c r="M8" s="37"/>
      <c r="N8" s="39"/>
      <c r="O8" s="41"/>
    </row>
    <row r="9" spans="2:15" s="4" customFormat="1" ht="178.5" customHeight="1">
      <c r="B9" s="45"/>
      <c r="C9" s="52"/>
      <c r="D9" s="52"/>
      <c r="E9" s="12" t="s">
        <v>34</v>
      </c>
      <c r="F9" s="12" t="s">
        <v>35</v>
      </c>
      <c r="G9" s="21" t="s">
        <v>36</v>
      </c>
      <c r="H9" s="19" t="s">
        <v>37</v>
      </c>
      <c r="I9" s="18" t="s">
        <v>38</v>
      </c>
      <c r="J9" s="19" t="s">
        <v>39</v>
      </c>
      <c r="K9" s="10" t="s">
        <v>40</v>
      </c>
      <c r="L9" s="20">
        <v>38</v>
      </c>
      <c r="M9" s="20">
        <v>10</v>
      </c>
      <c r="N9" s="33">
        <v>48</v>
      </c>
      <c r="O9" s="6">
        <f t="shared" ref="O9:O20" si="0">(+L9+M9+N9)/48</f>
        <v>2</v>
      </c>
    </row>
    <row r="10" spans="2:15" s="4" customFormat="1" ht="237.75" customHeight="1">
      <c r="B10" s="45"/>
      <c r="C10" s="50" t="s">
        <v>41</v>
      </c>
      <c r="D10" s="50" t="s">
        <v>42</v>
      </c>
      <c r="E10" s="11" t="s">
        <v>43</v>
      </c>
      <c r="F10" s="11" t="s">
        <v>44</v>
      </c>
      <c r="G10" s="11" t="s">
        <v>45</v>
      </c>
      <c r="H10" s="19" t="s">
        <v>46</v>
      </c>
      <c r="I10" s="19" t="s">
        <v>47</v>
      </c>
      <c r="J10" s="19" t="s">
        <v>48</v>
      </c>
      <c r="K10" s="43" t="s">
        <v>49</v>
      </c>
      <c r="L10" s="36">
        <v>38</v>
      </c>
      <c r="M10" s="36">
        <v>10</v>
      </c>
      <c r="N10" s="38">
        <v>48</v>
      </c>
      <c r="O10" s="40">
        <f t="shared" si="0"/>
        <v>2</v>
      </c>
    </row>
    <row r="11" spans="2:15" s="4" customFormat="1" ht="240.75" customHeight="1">
      <c r="B11" s="45"/>
      <c r="C11" s="51"/>
      <c r="D11" s="51"/>
      <c r="E11" s="11" t="s">
        <v>50</v>
      </c>
      <c r="F11" s="11" t="s">
        <v>51</v>
      </c>
      <c r="G11" s="11" t="s">
        <v>52</v>
      </c>
      <c r="H11" s="19" t="s">
        <v>53</v>
      </c>
      <c r="I11" s="19" t="s">
        <v>54</v>
      </c>
      <c r="J11" s="19" t="s">
        <v>55</v>
      </c>
      <c r="K11" s="44"/>
      <c r="L11" s="37"/>
      <c r="M11" s="37"/>
      <c r="N11" s="39"/>
      <c r="O11" s="41"/>
    </row>
    <row r="12" spans="2:15" s="4" customFormat="1" ht="205.5" customHeight="1">
      <c r="B12" s="45"/>
      <c r="C12" s="51"/>
      <c r="D12" s="51"/>
      <c r="E12" s="11" t="s">
        <v>56</v>
      </c>
      <c r="F12" s="11" t="s">
        <v>57</v>
      </c>
      <c r="G12" s="11" t="s">
        <v>58</v>
      </c>
      <c r="H12" s="19" t="s">
        <v>59</v>
      </c>
      <c r="I12" s="19" t="s">
        <v>60</v>
      </c>
      <c r="J12" s="19" t="s">
        <v>61</v>
      </c>
      <c r="K12" s="43" t="s">
        <v>62</v>
      </c>
      <c r="L12" s="36">
        <v>38</v>
      </c>
      <c r="M12" s="36">
        <v>10</v>
      </c>
      <c r="N12" s="38">
        <v>48</v>
      </c>
      <c r="O12" s="40">
        <f t="shared" si="0"/>
        <v>2</v>
      </c>
    </row>
    <row r="13" spans="2:15" s="4" customFormat="1" ht="261" customHeight="1">
      <c r="B13" s="45"/>
      <c r="C13" s="52"/>
      <c r="D13" s="52"/>
      <c r="E13" s="11" t="s">
        <v>63</v>
      </c>
      <c r="F13" s="11" t="s">
        <v>64</v>
      </c>
      <c r="G13" s="11" t="s">
        <v>65</v>
      </c>
      <c r="H13" s="19" t="s">
        <v>66</v>
      </c>
      <c r="I13" s="19" t="s">
        <v>67</v>
      </c>
      <c r="J13" s="19" t="s">
        <v>68</v>
      </c>
      <c r="K13" s="44"/>
      <c r="L13" s="37"/>
      <c r="M13" s="37"/>
      <c r="N13" s="39"/>
      <c r="O13" s="41"/>
    </row>
    <row r="14" spans="2:15" s="4" customFormat="1" ht="243.75" customHeight="1">
      <c r="B14" s="45"/>
      <c r="C14" s="50" t="s">
        <v>69</v>
      </c>
      <c r="D14" s="50" t="s">
        <v>70</v>
      </c>
      <c r="E14" s="11" t="s">
        <v>71</v>
      </c>
      <c r="F14" s="11" t="s">
        <v>72</v>
      </c>
      <c r="G14" s="22" t="s">
        <v>73</v>
      </c>
      <c r="H14" s="19" t="s">
        <v>74</v>
      </c>
      <c r="I14" s="19" t="s">
        <v>75</v>
      </c>
      <c r="J14" s="19" t="s">
        <v>76</v>
      </c>
      <c r="K14" s="43" t="s">
        <v>77</v>
      </c>
      <c r="L14" s="36">
        <v>38</v>
      </c>
      <c r="M14" s="36">
        <v>10</v>
      </c>
      <c r="N14" s="38">
        <v>48</v>
      </c>
      <c r="O14" s="40">
        <f t="shared" si="0"/>
        <v>2</v>
      </c>
    </row>
    <row r="15" spans="2:15" s="4" customFormat="1" ht="172.9">
      <c r="B15" s="45"/>
      <c r="C15" s="51"/>
      <c r="D15" s="51"/>
      <c r="E15" s="11" t="s">
        <v>78</v>
      </c>
      <c r="F15" s="11" t="s">
        <v>79</v>
      </c>
      <c r="G15" s="22" t="s">
        <v>80</v>
      </c>
      <c r="H15" s="19" t="s">
        <v>81</v>
      </c>
      <c r="I15" s="19" t="s">
        <v>82</v>
      </c>
      <c r="J15" s="19" t="s">
        <v>83</v>
      </c>
      <c r="K15" s="45"/>
      <c r="L15" s="65"/>
      <c r="M15" s="65"/>
      <c r="N15" s="66"/>
      <c r="O15" s="67"/>
    </row>
    <row r="16" spans="2:15" s="4" customFormat="1" ht="186.75" customHeight="1">
      <c r="B16" s="45"/>
      <c r="C16" s="52"/>
      <c r="D16" s="52"/>
      <c r="E16" s="11" t="s">
        <v>84</v>
      </c>
      <c r="F16" s="11" t="s">
        <v>85</v>
      </c>
      <c r="G16" s="22" t="s">
        <v>86</v>
      </c>
      <c r="H16" s="19" t="s">
        <v>87</v>
      </c>
      <c r="I16" s="19" t="s">
        <v>88</v>
      </c>
      <c r="J16" s="19" t="s">
        <v>89</v>
      </c>
      <c r="K16" s="44"/>
      <c r="L16" s="37"/>
      <c r="M16" s="37"/>
      <c r="N16" s="39"/>
      <c r="O16" s="41"/>
    </row>
    <row r="17" spans="2:15" ht="206.25" customHeight="1">
      <c r="B17" s="45"/>
      <c r="C17" s="50" t="s">
        <v>90</v>
      </c>
      <c r="D17" s="50" t="s">
        <v>91</v>
      </c>
      <c r="E17" s="19" t="s">
        <v>92</v>
      </c>
      <c r="F17" s="11" t="s">
        <v>93</v>
      </c>
      <c r="G17" s="22" t="s">
        <v>94</v>
      </c>
      <c r="H17" s="19" t="s">
        <v>95</v>
      </c>
      <c r="I17" s="19" t="s">
        <v>96</v>
      </c>
      <c r="J17" s="19" t="s">
        <v>97</v>
      </c>
      <c r="K17" s="43" t="s">
        <v>98</v>
      </c>
      <c r="L17" s="68">
        <v>38</v>
      </c>
      <c r="M17" s="68">
        <v>10</v>
      </c>
      <c r="N17" s="68">
        <v>48</v>
      </c>
      <c r="O17" s="40">
        <f t="shared" si="0"/>
        <v>2</v>
      </c>
    </row>
    <row r="18" spans="2:15" ht="240" customHeight="1">
      <c r="B18" s="45"/>
      <c r="C18" s="51"/>
      <c r="D18" s="51"/>
      <c r="E18" s="19" t="s">
        <v>99</v>
      </c>
      <c r="F18" s="11" t="s">
        <v>100</v>
      </c>
      <c r="G18" s="22" t="s">
        <v>101</v>
      </c>
      <c r="H18" s="19" t="s">
        <v>102</v>
      </c>
      <c r="I18" s="19" t="s">
        <v>103</v>
      </c>
      <c r="J18" s="19" t="s">
        <v>104</v>
      </c>
      <c r="K18" s="45"/>
      <c r="L18" s="69"/>
      <c r="M18" s="69"/>
      <c r="N18" s="69"/>
      <c r="O18" s="67"/>
    </row>
    <row r="19" spans="2:15" ht="308.25" customHeight="1">
      <c r="B19" s="45"/>
      <c r="C19" s="52"/>
      <c r="D19" s="52"/>
      <c r="E19" s="19" t="s">
        <v>105</v>
      </c>
      <c r="F19" s="11" t="s">
        <v>106</v>
      </c>
      <c r="G19" s="22" t="s">
        <v>107</v>
      </c>
      <c r="H19" s="19" t="s">
        <v>108</v>
      </c>
      <c r="I19" s="19" t="s">
        <v>109</v>
      </c>
      <c r="J19" s="19" t="s">
        <v>110</v>
      </c>
      <c r="K19" s="44"/>
      <c r="L19" s="70"/>
      <c r="M19" s="70"/>
      <c r="N19" s="70"/>
      <c r="O19" s="41"/>
    </row>
    <row r="20" spans="2:15" ht="186.75" customHeight="1">
      <c r="B20" s="45"/>
      <c r="C20" s="50" t="s">
        <v>111</v>
      </c>
      <c r="D20" s="50" t="s">
        <v>112</v>
      </c>
      <c r="E20" s="19" t="s">
        <v>113</v>
      </c>
      <c r="F20" s="11" t="s">
        <v>114</v>
      </c>
      <c r="G20" s="11" t="s">
        <v>115</v>
      </c>
      <c r="H20" s="19" t="s">
        <v>116</v>
      </c>
      <c r="I20" s="19" t="s">
        <v>117</v>
      </c>
      <c r="J20" s="19" t="s">
        <v>118</v>
      </c>
      <c r="K20" s="43" t="s">
        <v>119</v>
      </c>
      <c r="L20" s="68">
        <v>38</v>
      </c>
      <c r="M20" s="68">
        <v>10</v>
      </c>
      <c r="N20" s="68">
        <v>48</v>
      </c>
      <c r="O20" s="40">
        <f t="shared" si="0"/>
        <v>2</v>
      </c>
    </row>
    <row r="21" spans="2:15" ht="179.25" customHeight="1">
      <c r="B21" s="45"/>
      <c r="C21" s="51"/>
      <c r="D21" s="51"/>
      <c r="E21" s="19" t="s">
        <v>120</v>
      </c>
      <c r="F21" s="11" t="s">
        <v>121</v>
      </c>
      <c r="G21" s="11" t="s">
        <v>122</v>
      </c>
      <c r="H21" s="19" t="s">
        <v>123</v>
      </c>
      <c r="I21" s="19" t="s">
        <v>124</v>
      </c>
      <c r="J21" s="19" t="s">
        <v>125</v>
      </c>
      <c r="K21" s="45"/>
      <c r="L21" s="69"/>
      <c r="M21" s="69"/>
      <c r="N21" s="69"/>
      <c r="O21" s="67"/>
    </row>
    <row r="22" spans="2:15" ht="227.25" customHeight="1">
      <c r="B22" s="45"/>
      <c r="C22" s="51"/>
      <c r="D22" s="51"/>
      <c r="E22" s="23" t="s">
        <v>126</v>
      </c>
      <c r="F22" s="11" t="s">
        <v>127</v>
      </c>
      <c r="G22" s="11" t="s">
        <v>128</v>
      </c>
      <c r="H22" s="23" t="s">
        <v>129</v>
      </c>
      <c r="I22" s="23" t="s">
        <v>130</v>
      </c>
      <c r="J22" s="23" t="s">
        <v>131</v>
      </c>
      <c r="K22" s="45"/>
      <c r="L22" s="69"/>
      <c r="M22" s="69"/>
      <c r="N22" s="69"/>
      <c r="O22" s="67"/>
    </row>
    <row r="23" spans="2:15" ht="206.25" customHeight="1">
      <c r="B23" s="44"/>
      <c r="C23" s="52"/>
      <c r="D23" s="52"/>
      <c r="E23" s="23" t="s">
        <v>132</v>
      </c>
      <c r="F23" s="11" t="s">
        <v>133</v>
      </c>
      <c r="G23" s="11" t="s">
        <v>134</v>
      </c>
      <c r="H23" s="23" t="s">
        <v>135</v>
      </c>
      <c r="I23" s="23" t="s">
        <v>136</v>
      </c>
      <c r="J23" s="23" t="s">
        <v>137</v>
      </c>
      <c r="K23" s="44"/>
      <c r="L23" s="70"/>
      <c r="M23" s="70"/>
      <c r="N23" s="70"/>
      <c r="O23" s="41"/>
    </row>
    <row r="24" spans="2:15" ht="172.5" customHeight="1">
      <c r="B24" s="43" t="s">
        <v>138</v>
      </c>
      <c r="C24" s="50" t="s">
        <v>139</v>
      </c>
      <c r="D24" s="50" t="s">
        <v>140</v>
      </c>
      <c r="E24" s="27" t="s">
        <v>141</v>
      </c>
      <c r="F24" s="28" t="s">
        <v>142</v>
      </c>
      <c r="G24" s="23" t="s">
        <v>143</v>
      </c>
      <c r="H24" s="23" t="s">
        <v>144</v>
      </c>
      <c r="I24" s="12" t="s">
        <v>145</v>
      </c>
      <c r="J24" s="23" t="s">
        <v>146</v>
      </c>
      <c r="K24" s="43" t="s">
        <v>147</v>
      </c>
      <c r="L24" s="68">
        <v>38</v>
      </c>
      <c r="M24" s="68">
        <v>10</v>
      </c>
      <c r="N24" s="68">
        <v>48</v>
      </c>
      <c r="O24" s="40">
        <f t="shared" ref="O24:O32" si="1">(+L24+M24+N24)/48</f>
        <v>2</v>
      </c>
    </row>
    <row r="25" spans="2:15" ht="132" customHeight="1">
      <c r="B25" s="45"/>
      <c r="C25" s="51"/>
      <c r="D25" s="51"/>
      <c r="E25" s="19" t="s">
        <v>148</v>
      </c>
      <c r="F25" s="11" t="s">
        <v>149</v>
      </c>
      <c r="G25" s="23" t="s">
        <v>150</v>
      </c>
      <c r="H25" s="12" t="s">
        <v>146</v>
      </c>
      <c r="I25" s="23" t="s">
        <v>151</v>
      </c>
      <c r="J25" s="23" t="s">
        <v>152</v>
      </c>
      <c r="K25" s="45"/>
      <c r="L25" s="69"/>
      <c r="M25" s="69"/>
      <c r="N25" s="69"/>
      <c r="O25" s="67"/>
    </row>
    <row r="26" spans="2:15" ht="204.75" customHeight="1">
      <c r="B26" s="45"/>
      <c r="C26" s="51"/>
      <c r="D26" s="51"/>
      <c r="E26" s="27" t="s">
        <v>153</v>
      </c>
      <c r="F26" s="25" t="s">
        <v>154</v>
      </c>
      <c r="G26" s="28" t="s">
        <v>155</v>
      </c>
      <c r="H26" s="28" t="s">
        <v>152</v>
      </c>
      <c r="I26" s="28" t="s">
        <v>156</v>
      </c>
      <c r="J26" s="28" t="s">
        <v>157</v>
      </c>
      <c r="K26" s="44"/>
      <c r="L26" s="70"/>
      <c r="M26" s="70"/>
      <c r="N26" s="70"/>
      <c r="O26" s="41"/>
    </row>
    <row r="27" spans="2:15" ht="213" customHeight="1">
      <c r="B27" s="43" t="s">
        <v>158</v>
      </c>
      <c r="C27" s="50" t="s">
        <v>139</v>
      </c>
      <c r="D27" s="62" t="s">
        <v>159</v>
      </c>
      <c r="E27" s="29" t="s">
        <v>139</v>
      </c>
      <c r="F27" s="26" t="s">
        <v>160</v>
      </c>
      <c r="G27" s="31" t="s">
        <v>161</v>
      </c>
      <c r="H27" s="24" t="s">
        <v>162</v>
      </c>
      <c r="I27" s="19" t="s">
        <v>163</v>
      </c>
      <c r="J27" s="13"/>
      <c r="K27" s="43" t="s">
        <v>164</v>
      </c>
      <c r="L27" s="68">
        <v>38</v>
      </c>
      <c r="M27" s="68">
        <v>10</v>
      </c>
      <c r="N27" s="68">
        <v>48</v>
      </c>
      <c r="O27" s="40">
        <f>(+L27+M27+N27)/48</f>
        <v>2</v>
      </c>
    </row>
    <row r="28" spans="2:15" ht="173.25" customHeight="1">
      <c r="B28" s="45"/>
      <c r="C28" s="51"/>
      <c r="D28" s="63"/>
      <c r="E28" s="29" t="s">
        <v>139</v>
      </c>
      <c r="F28" s="26" t="s">
        <v>165</v>
      </c>
      <c r="G28" s="31" t="s">
        <v>166</v>
      </c>
      <c r="H28" s="19" t="s">
        <v>167</v>
      </c>
      <c r="I28" s="19" t="s">
        <v>168</v>
      </c>
      <c r="J28" s="19" t="s">
        <v>169</v>
      </c>
      <c r="K28" s="45"/>
      <c r="L28" s="69"/>
      <c r="M28" s="69"/>
      <c r="N28" s="69"/>
      <c r="O28" s="67"/>
    </row>
    <row r="29" spans="2:15" ht="180.75" customHeight="1">
      <c r="B29" s="45"/>
      <c r="C29" s="52"/>
      <c r="D29" s="64"/>
      <c r="E29" s="29" t="s">
        <v>139</v>
      </c>
      <c r="F29" s="26" t="s">
        <v>170</v>
      </c>
      <c r="G29" s="31" t="s">
        <v>171</v>
      </c>
      <c r="H29" s="13" t="s">
        <v>172</v>
      </c>
      <c r="I29" s="19" t="s">
        <v>173</v>
      </c>
      <c r="J29" s="19" t="s">
        <v>174</v>
      </c>
      <c r="K29" s="44"/>
      <c r="L29" s="70"/>
      <c r="M29" s="70"/>
      <c r="N29" s="70"/>
      <c r="O29" s="41"/>
    </row>
    <row r="30" spans="2:15" ht="146.25" customHeight="1">
      <c r="B30" s="45"/>
      <c r="C30" s="48" t="s">
        <v>139</v>
      </c>
      <c r="D30" s="48" t="s">
        <v>175</v>
      </c>
      <c r="E30" s="11" t="s">
        <v>176</v>
      </c>
      <c r="F30" s="30" t="s">
        <v>177</v>
      </c>
      <c r="G30" s="19" t="s">
        <v>178</v>
      </c>
      <c r="H30" s="11" t="s">
        <v>179</v>
      </c>
      <c r="I30" s="19" t="s">
        <v>180</v>
      </c>
      <c r="J30" s="19" t="s">
        <v>181</v>
      </c>
      <c r="K30" s="50" t="s">
        <v>182</v>
      </c>
      <c r="L30" s="68">
        <v>19</v>
      </c>
      <c r="M30" s="68">
        <v>5</v>
      </c>
      <c r="N30" s="68">
        <v>24</v>
      </c>
      <c r="O30" s="40">
        <f>(+L30+M30+N30)/48</f>
        <v>1</v>
      </c>
    </row>
    <row r="31" spans="2:15" ht="180" customHeight="1">
      <c r="B31" s="44"/>
      <c r="C31" s="48"/>
      <c r="D31" s="48"/>
      <c r="E31" s="11" t="s">
        <v>183</v>
      </c>
      <c r="F31" s="26" t="s">
        <v>184</v>
      </c>
      <c r="G31" s="19" t="s">
        <v>185</v>
      </c>
      <c r="H31" s="11" t="s">
        <v>186</v>
      </c>
      <c r="I31" s="19" t="s">
        <v>187</v>
      </c>
      <c r="J31" s="13"/>
      <c r="K31" s="52"/>
      <c r="L31" s="70"/>
      <c r="M31" s="70"/>
      <c r="N31" s="70"/>
      <c r="O31" s="41"/>
    </row>
    <row r="32" spans="2:15" ht="21.75" customHeight="1">
      <c r="L32" s="7">
        <f>SUM(L7:L31)</f>
        <v>381</v>
      </c>
      <c r="M32" s="7">
        <f>SUM(M7:M31)</f>
        <v>99</v>
      </c>
      <c r="N32" s="8">
        <f>SUM(N7:N31)</f>
        <v>480</v>
      </c>
      <c r="O32" s="6">
        <f t="shared" si="1"/>
        <v>20</v>
      </c>
    </row>
    <row r="33" spans="2:14">
      <c r="N33" s="3"/>
    </row>
    <row r="34" spans="2:14" ht="17.25" customHeight="1">
      <c r="B34" t="s">
        <v>188</v>
      </c>
      <c r="C34"/>
      <c r="D34"/>
      <c r="E34" s="15"/>
      <c r="F34"/>
      <c r="G34" s="15"/>
      <c r="L34" s="48">
        <f>+L32+M32</f>
        <v>480</v>
      </c>
      <c r="M34" s="48"/>
      <c r="N34" s="48"/>
    </row>
    <row r="35" spans="2:14" ht="17.25" customHeight="1">
      <c r="B35" s="46" t="s">
        <v>189</v>
      </c>
      <c r="C35" s="46"/>
      <c r="D35" s="46"/>
      <c r="E35" s="16"/>
      <c r="F35" s="9"/>
      <c r="G35" s="16"/>
      <c r="L35" s="49">
        <f>SUM(N7:N31)</f>
        <v>480</v>
      </c>
      <c r="M35" s="49"/>
      <c r="N35" s="49"/>
    </row>
    <row r="36" spans="2:14">
      <c r="B36" t="s">
        <v>190</v>
      </c>
      <c r="C36"/>
      <c r="D36"/>
      <c r="E36" s="15"/>
      <c r="F36"/>
      <c r="G36" s="15"/>
      <c r="L36" s="42">
        <f>+L32+M32+N32</f>
        <v>960</v>
      </c>
      <c r="M36" s="42"/>
      <c r="N36" s="42"/>
    </row>
    <row r="37" spans="2:14">
      <c r="B37" s="46" t="s">
        <v>191</v>
      </c>
      <c r="C37" s="46"/>
      <c r="D37" s="46"/>
      <c r="E37" s="16"/>
      <c r="F37" s="9"/>
      <c r="G37" s="16"/>
      <c r="L37" s="47">
        <f>+L36/48</f>
        <v>20</v>
      </c>
      <c r="M37" s="47"/>
      <c r="N37" s="47"/>
    </row>
  </sheetData>
  <mergeCells count="85">
    <mergeCell ref="L30:L31"/>
    <mergeCell ref="M30:M31"/>
    <mergeCell ref="N30:N31"/>
    <mergeCell ref="O30:O31"/>
    <mergeCell ref="L27:L29"/>
    <mergeCell ref="M27:M29"/>
    <mergeCell ref="N27:N29"/>
    <mergeCell ref="O27:O29"/>
    <mergeCell ref="L20:L23"/>
    <mergeCell ref="M20:M23"/>
    <mergeCell ref="N20:N23"/>
    <mergeCell ref="O20:O23"/>
    <mergeCell ref="L24:L26"/>
    <mergeCell ref="M24:M26"/>
    <mergeCell ref="N24:N26"/>
    <mergeCell ref="O24:O26"/>
    <mergeCell ref="L14:L16"/>
    <mergeCell ref="M14:M16"/>
    <mergeCell ref="N14:N16"/>
    <mergeCell ref="O14:O16"/>
    <mergeCell ref="L17:L19"/>
    <mergeCell ref="M17:M19"/>
    <mergeCell ref="N17:N19"/>
    <mergeCell ref="O17:O19"/>
    <mergeCell ref="C30:C31"/>
    <mergeCell ref="D24:D26"/>
    <mergeCell ref="D30:D31"/>
    <mergeCell ref="K30:K31"/>
    <mergeCell ref="D27:D29"/>
    <mergeCell ref="K27:K29"/>
    <mergeCell ref="B3:O3"/>
    <mergeCell ref="D4:O4"/>
    <mergeCell ref="B5:B6"/>
    <mergeCell ref="D5:D6"/>
    <mergeCell ref="H5:H6"/>
    <mergeCell ref="K5:K6"/>
    <mergeCell ref="L5:M5"/>
    <mergeCell ref="N5:N6"/>
    <mergeCell ref="O5:O6"/>
    <mergeCell ref="F5:F6"/>
    <mergeCell ref="G5:G6"/>
    <mergeCell ref="E5:E6"/>
    <mergeCell ref="B24:B26"/>
    <mergeCell ref="J5:J6"/>
    <mergeCell ref="B4:C4"/>
    <mergeCell ref="C5:C6"/>
    <mergeCell ref="C10:C13"/>
    <mergeCell ref="C24:C26"/>
    <mergeCell ref="C14:C16"/>
    <mergeCell ref="D20:D23"/>
    <mergeCell ref="C7:C9"/>
    <mergeCell ref="D7:D9"/>
    <mergeCell ref="D10:D13"/>
    <mergeCell ref="K20:K23"/>
    <mergeCell ref="K17:K19"/>
    <mergeCell ref="K10:K11"/>
    <mergeCell ref="B37:D37"/>
    <mergeCell ref="L37:N37"/>
    <mergeCell ref="L34:N34"/>
    <mergeCell ref="L35:N35"/>
    <mergeCell ref="C20:C23"/>
    <mergeCell ref="B7:B23"/>
    <mergeCell ref="B27:B31"/>
    <mergeCell ref="C27:C29"/>
    <mergeCell ref="B35:D35"/>
    <mergeCell ref="D17:D19"/>
    <mergeCell ref="D14:D16"/>
    <mergeCell ref="C17:C19"/>
    <mergeCell ref="L7:L8"/>
    <mergeCell ref="M7:M8"/>
    <mergeCell ref="N7:N8"/>
    <mergeCell ref="O7:O8"/>
    <mergeCell ref="L36:N36"/>
    <mergeCell ref="K12:K13"/>
    <mergeCell ref="K14:K16"/>
    <mergeCell ref="K24:K26"/>
    <mergeCell ref="L10:L11"/>
    <mergeCell ref="M10:M11"/>
    <mergeCell ref="N10:N11"/>
    <mergeCell ref="O10:O11"/>
    <mergeCell ref="L12:L13"/>
    <mergeCell ref="M12:M13"/>
    <mergeCell ref="N12:N13"/>
    <mergeCell ref="O12:O13"/>
    <mergeCell ref="K7:K8"/>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87E72-EA08-4142-8C83-32B0F5FD13F0}">
  <sheetPr>
    <tabColor theme="9" tint="-0.249977111117893"/>
  </sheetPr>
  <dimension ref="B3:H39"/>
  <sheetViews>
    <sheetView tabSelected="1" zoomScaleNormal="100" workbookViewId="0">
      <pane xSplit="1" ySplit="6" topLeftCell="B7" activePane="bottomRight" state="frozen"/>
      <selection pane="bottomRight" activeCell="I1" sqref="I1:I1048576"/>
      <selection pane="bottomLeft" activeCell="A7" sqref="A7"/>
      <selection pane="topRight" activeCell="B1" sqref="B1"/>
    </sheetView>
  </sheetViews>
  <sheetFormatPr defaultColWidth="11.42578125" defaultRowHeight="14.45"/>
  <cols>
    <col min="1" max="1" width="9" style="1" customWidth="1"/>
    <col min="2" max="2" width="18" style="1" customWidth="1"/>
    <col min="3" max="3" width="13.28515625" style="1" customWidth="1"/>
    <col min="4" max="4" width="56.7109375" style="1" customWidth="1"/>
    <col min="5" max="5" width="29.7109375" style="1" customWidth="1"/>
    <col min="6" max="6" width="16.140625" style="1" customWidth="1"/>
    <col min="7" max="7" width="17.28515625" style="1" customWidth="1"/>
    <col min="8" max="8" width="10.85546875" style="1" customWidth="1"/>
    <col min="9" max="255" width="11.42578125" style="1"/>
    <col min="256" max="256" width="9" style="1" customWidth="1"/>
    <col min="257" max="257" width="25.28515625" style="1" customWidth="1"/>
    <col min="258" max="258" width="18" style="1" customWidth="1"/>
    <col min="259" max="259" width="34.7109375" style="1" customWidth="1"/>
    <col min="260" max="260" width="20.42578125" style="1" customWidth="1"/>
    <col min="261" max="261" width="21" style="1" customWidth="1"/>
    <col min="262" max="262" width="22.42578125" style="1" customWidth="1"/>
    <col min="263" max="263" width="18.140625" style="1" customWidth="1"/>
    <col min="264" max="264" width="20" style="1" customWidth="1"/>
    <col min="265" max="511" width="11.42578125" style="1"/>
    <col min="512" max="512" width="9" style="1" customWidth="1"/>
    <col min="513" max="513" width="25.28515625" style="1" customWidth="1"/>
    <col min="514" max="514" width="18" style="1" customWidth="1"/>
    <col min="515" max="515" width="34.7109375" style="1" customWidth="1"/>
    <col min="516" max="516" width="20.42578125" style="1" customWidth="1"/>
    <col min="517" max="517" width="21" style="1" customWidth="1"/>
    <col min="518" max="518" width="22.42578125" style="1" customWidth="1"/>
    <col min="519" max="519" width="18.140625" style="1" customWidth="1"/>
    <col min="520" max="520" width="20" style="1" customWidth="1"/>
    <col min="521" max="767" width="11.42578125" style="1"/>
    <col min="768" max="768" width="9" style="1" customWidth="1"/>
    <col min="769" max="769" width="25.28515625" style="1" customWidth="1"/>
    <col min="770" max="770" width="18" style="1" customWidth="1"/>
    <col min="771" max="771" width="34.7109375" style="1" customWidth="1"/>
    <col min="772" max="772" width="20.42578125" style="1" customWidth="1"/>
    <col min="773" max="773" width="21" style="1" customWidth="1"/>
    <col min="774" max="774" width="22.42578125" style="1" customWidth="1"/>
    <col min="775" max="775" width="18.140625" style="1" customWidth="1"/>
    <col min="776" max="776" width="20" style="1" customWidth="1"/>
    <col min="777" max="1023" width="11.42578125" style="1"/>
    <col min="1024" max="1024" width="9" style="1" customWidth="1"/>
    <col min="1025" max="1025" width="25.28515625" style="1" customWidth="1"/>
    <col min="1026" max="1026" width="18" style="1" customWidth="1"/>
    <col min="1027" max="1027" width="34.7109375" style="1" customWidth="1"/>
    <col min="1028" max="1028" width="20.42578125" style="1" customWidth="1"/>
    <col min="1029" max="1029" width="21" style="1" customWidth="1"/>
    <col min="1030" max="1030" width="22.42578125" style="1" customWidth="1"/>
    <col min="1031" max="1031" width="18.140625" style="1" customWidth="1"/>
    <col min="1032" max="1032" width="20" style="1" customWidth="1"/>
    <col min="1033" max="1279" width="11.42578125" style="1"/>
    <col min="1280" max="1280" width="9" style="1" customWidth="1"/>
    <col min="1281" max="1281" width="25.28515625" style="1" customWidth="1"/>
    <col min="1282" max="1282" width="18" style="1" customWidth="1"/>
    <col min="1283" max="1283" width="34.7109375" style="1" customWidth="1"/>
    <col min="1284" max="1284" width="20.42578125" style="1" customWidth="1"/>
    <col min="1285" max="1285" width="21" style="1" customWidth="1"/>
    <col min="1286" max="1286" width="22.42578125" style="1" customWidth="1"/>
    <col min="1287" max="1287" width="18.140625" style="1" customWidth="1"/>
    <col min="1288" max="1288" width="20" style="1" customWidth="1"/>
    <col min="1289" max="1535" width="11.42578125" style="1"/>
    <col min="1536" max="1536" width="9" style="1" customWidth="1"/>
    <col min="1537" max="1537" width="25.28515625" style="1" customWidth="1"/>
    <col min="1538" max="1538" width="18" style="1" customWidth="1"/>
    <col min="1539" max="1539" width="34.7109375" style="1" customWidth="1"/>
    <col min="1540" max="1540" width="20.42578125" style="1" customWidth="1"/>
    <col min="1541" max="1541" width="21" style="1" customWidth="1"/>
    <col min="1542" max="1542" width="22.42578125" style="1" customWidth="1"/>
    <col min="1543" max="1543" width="18.140625" style="1" customWidth="1"/>
    <col min="1544" max="1544" width="20" style="1" customWidth="1"/>
    <col min="1545" max="1791" width="11.42578125" style="1"/>
    <col min="1792" max="1792" width="9" style="1" customWidth="1"/>
    <col min="1793" max="1793" width="25.28515625" style="1" customWidth="1"/>
    <col min="1794" max="1794" width="18" style="1" customWidth="1"/>
    <col min="1795" max="1795" width="34.7109375" style="1" customWidth="1"/>
    <col min="1796" max="1796" width="20.42578125" style="1" customWidth="1"/>
    <col min="1797" max="1797" width="21" style="1" customWidth="1"/>
    <col min="1798" max="1798" width="22.42578125" style="1" customWidth="1"/>
    <col min="1799" max="1799" width="18.140625" style="1" customWidth="1"/>
    <col min="1800" max="1800" width="20" style="1" customWidth="1"/>
    <col min="1801" max="2047" width="11.42578125" style="1"/>
    <col min="2048" max="2048" width="9" style="1" customWidth="1"/>
    <col min="2049" max="2049" width="25.28515625" style="1" customWidth="1"/>
    <col min="2050" max="2050" width="18" style="1" customWidth="1"/>
    <col min="2051" max="2051" width="34.7109375" style="1" customWidth="1"/>
    <col min="2052" max="2052" width="20.42578125" style="1" customWidth="1"/>
    <col min="2053" max="2053" width="21" style="1" customWidth="1"/>
    <col min="2054" max="2054" width="22.42578125" style="1" customWidth="1"/>
    <col min="2055" max="2055" width="18.140625" style="1" customWidth="1"/>
    <col min="2056" max="2056" width="20" style="1" customWidth="1"/>
    <col min="2057" max="2303" width="11.42578125" style="1"/>
    <col min="2304" max="2304" width="9" style="1" customWidth="1"/>
    <col min="2305" max="2305" width="25.28515625" style="1" customWidth="1"/>
    <col min="2306" max="2306" width="18" style="1" customWidth="1"/>
    <col min="2307" max="2307" width="34.7109375" style="1" customWidth="1"/>
    <col min="2308" max="2308" width="20.42578125" style="1" customWidth="1"/>
    <col min="2309" max="2309" width="21" style="1" customWidth="1"/>
    <col min="2310" max="2310" width="22.42578125" style="1" customWidth="1"/>
    <col min="2311" max="2311" width="18.140625" style="1" customWidth="1"/>
    <col min="2312" max="2312" width="20" style="1" customWidth="1"/>
    <col min="2313" max="2559" width="11.42578125" style="1"/>
    <col min="2560" max="2560" width="9" style="1" customWidth="1"/>
    <col min="2561" max="2561" width="25.28515625" style="1" customWidth="1"/>
    <col min="2562" max="2562" width="18" style="1" customWidth="1"/>
    <col min="2563" max="2563" width="34.7109375" style="1" customWidth="1"/>
    <col min="2564" max="2564" width="20.42578125" style="1" customWidth="1"/>
    <col min="2565" max="2565" width="21" style="1" customWidth="1"/>
    <col min="2566" max="2566" width="22.42578125" style="1" customWidth="1"/>
    <col min="2567" max="2567" width="18.140625" style="1" customWidth="1"/>
    <col min="2568" max="2568" width="20" style="1" customWidth="1"/>
    <col min="2569" max="2815" width="11.42578125" style="1"/>
    <col min="2816" max="2816" width="9" style="1" customWidth="1"/>
    <col min="2817" max="2817" width="25.28515625" style="1" customWidth="1"/>
    <col min="2818" max="2818" width="18" style="1" customWidth="1"/>
    <col min="2819" max="2819" width="34.7109375" style="1" customWidth="1"/>
    <col min="2820" max="2820" width="20.42578125" style="1" customWidth="1"/>
    <col min="2821" max="2821" width="21" style="1" customWidth="1"/>
    <col min="2822" max="2822" width="22.42578125" style="1" customWidth="1"/>
    <col min="2823" max="2823" width="18.140625" style="1" customWidth="1"/>
    <col min="2824" max="2824" width="20" style="1" customWidth="1"/>
    <col min="2825" max="3071" width="11.42578125" style="1"/>
    <col min="3072" max="3072" width="9" style="1" customWidth="1"/>
    <col min="3073" max="3073" width="25.28515625" style="1" customWidth="1"/>
    <col min="3074" max="3074" width="18" style="1" customWidth="1"/>
    <col min="3075" max="3075" width="34.7109375" style="1" customWidth="1"/>
    <col min="3076" max="3076" width="20.42578125" style="1" customWidth="1"/>
    <col min="3077" max="3077" width="21" style="1" customWidth="1"/>
    <col min="3078" max="3078" width="22.42578125" style="1" customWidth="1"/>
    <col min="3079" max="3079" width="18.140625" style="1" customWidth="1"/>
    <col min="3080" max="3080" width="20" style="1" customWidth="1"/>
    <col min="3081" max="3327" width="11.42578125" style="1"/>
    <col min="3328" max="3328" width="9" style="1" customWidth="1"/>
    <col min="3329" max="3329" width="25.28515625" style="1" customWidth="1"/>
    <col min="3330" max="3330" width="18" style="1" customWidth="1"/>
    <col min="3331" max="3331" width="34.7109375" style="1" customWidth="1"/>
    <col min="3332" max="3332" width="20.42578125" style="1" customWidth="1"/>
    <col min="3333" max="3333" width="21" style="1" customWidth="1"/>
    <col min="3334" max="3334" width="22.42578125" style="1" customWidth="1"/>
    <col min="3335" max="3335" width="18.140625" style="1" customWidth="1"/>
    <col min="3336" max="3336" width="20" style="1" customWidth="1"/>
    <col min="3337" max="3583" width="11.42578125" style="1"/>
    <col min="3584" max="3584" width="9" style="1" customWidth="1"/>
    <col min="3585" max="3585" width="25.28515625" style="1" customWidth="1"/>
    <col min="3586" max="3586" width="18" style="1" customWidth="1"/>
    <col min="3587" max="3587" width="34.7109375" style="1" customWidth="1"/>
    <col min="3588" max="3588" width="20.42578125" style="1" customWidth="1"/>
    <col min="3589" max="3589" width="21" style="1" customWidth="1"/>
    <col min="3590" max="3590" width="22.42578125" style="1" customWidth="1"/>
    <col min="3591" max="3591" width="18.140625" style="1" customWidth="1"/>
    <col min="3592" max="3592" width="20" style="1" customWidth="1"/>
    <col min="3593" max="3839" width="11.42578125" style="1"/>
    <col min="3840" max="3840" width="9" style="1" customWidth="1"/>
    <col min="3841" max="3841" width="25.28515625" style="1" customWidth="1"/>
    <col min="3842" max="3842" width="18" style="1" customWidth="1"/>
    <col min="3843" max="3843" width="34.7109375" style="1" customWidth="1"/>
    <col min="3844" max="3844" width="20.42578125" style="1" customWidth="1"/>
    <col min="3845" max="3845" width="21" style="1" customWidth="1"/>
    <col min="3846" max="3846" width="22.42578125" style="1" customWidth="1"/>
    <col min="3847" max="3847" width="18.140625" style="1" customWidth="1"/>
    <col min="3848" max="3848" width="20" style="1" customWidth="1"/>
    <col min="3849" max="4095" width="11.42578125" style="1"/>
    <col min="4096" max="4096" width="9" style="1" customWidth="1"/>
    <col min="4097" max="4097" width="25.28515625" style="1" customWidth="1"/>
    <col min="4098" max="4098" width="18" style="1" customWidth="1"/>
    <col min="4099" max="4099" width="34.7109375" style="1" customWidth="1"/>
    <col min="4100" max="4100" width="20.42578125" style="1" customWidth="1"/>
    <col min="4101" max="4101" width="21" style="1" customWidth="1"/>
    <col min="4102" max="4102" width="22.42578125" style="1" customWidth="1"/>
    <col min="4103" max="4103" width="18.140625" style="1" customWidth="1"/>
    <col min="4104" max="4104" width="20" style="1" customWidth="1"/>
    <col min="4105" max="4351" width="11.42578125" style="1"/>
    <col min="4352" max="4352" width="9" style="1" customWidth="1"/>
    <col min="4353" max="4353" width="25.28515625" style="1" customWidth="1"/>
    <col min="4354" max="4354" width="18" style="1" customWidth="1"/>
    <col min="4355" max="4355" width="34.7109375" style="1" customWidth="1"/>
    <col min="4356" max="4356" width="20.42578125" style="1" customWidth="1"/>
    <col min="4357" max="4357" width="21" style="1" customWidth="1"/>
    <col min="4358" max="4358" width="22.42578125" style="1" customWidth="1"/>
    <col min="4359" max="4359" width="18.140625" style="1" customWidth="1"/>
    <col min="4360" max="4360" width="20" style="1" customWidth="1"/>
    <col min="4361" max="4607" width="11.42578125" style="1"/>
    <col min="4608" max="4608" width="9" style="1" customWidth="1"/>
    <col min="4609" max="4609" width="25.28515625" style="1" customWidth="1"/>
    <col min="4610" max="4610" width="18" style="1" customWidth="1"/>
    <col min="4611" max="4611" width="34.7109375" style="1" customWidth="1"/>
    <col min="4612" max="4612" width="20.42578125" style="1" customWidth="1"/>
    <col min="4613" max="4613" width="21" style="1" customWidth="1"/>
    <col min="4614" max="4614" width="22.42578125" style="1" customWidth="1"/>
    <col min="4615" max="4615" width="18.140625" style="1" customWidth="1"/>
    <col min="4616" max="4616" width="20" style="1" customWidth="1"/>
    <col min="4617" max="4863" width="11.42578125" style="1"/>
    <col min="4864" max="4864" width="9" style="1" customWidth="1"/>
    <col min="4865" max="4865" width="25.28515625" style="1" customWidth="1"/>
    <col min="4866" max="4866" width="18" style="1" customWidth="1"/>
    <col min="4867" max="4867" width="34.7109375" style="1" customWidth="1"/>
    <col min="4868" max="4868" width="20.42578125" style="1" customWidth="1"/>
    <col min="4869" max="4869" width="21" style="1" customWidth="1"/>
    <col min="4870" max="4870" width="22.42578125" style="1" customWidth="1"/>
    <col min="4871" max="4871" width="18.140625" style="1" customWidth="1"/>
    <col min="4872" max="4872" width="20" style="1" customWidth="1"/>
    <col min="4873" max="5119" width="11.42578125" style="1"/>
    <col min="5120" max="5120" width="9" style="1" customWidth="1"/>
    <col min="5121" max="5121" width="25.28515625" style="1" customWidth="1"/>
    <col min="5122" max="5122" width="18" style="1" customWidth="1"/>
    <col min="5123" max="5123" width="34.7109375" style="1" customWidth="1"/>
    <col min="5124" max="5124" width="20.42578125" style="1" customWidth="1"/>
    <col min="5125" max="5125" width="21" style="1" customWidth="1"/>
    <col min="5126" max="5126" width="22.42578125" style="1" customWidth="1"/>
    <col min="5127" max="5127" width="18.140625" style="1" customWidth="1"/>
    <col min="5128" max="5128" width="20" style="1" customWidth="1"/>
    <col min="5129" max="5375" width="11.42578125" style="1"/>
    <col min="5376" max="5376" width="9" style="1" customWidth="1"/>
    <col min="5377" max="5377" width="25.28515625" style="1" customWidth="1"/>
    <col min="5378" max="5378" width="18" style="1" customWidth="1"/>
    <col min="5379" max="5379" width="34.7109375" style="1" customWidth="1"/>
    <col min="5380" max="5380" width="20.42578125" style="1" customWidth="1"/>
    <col min="5381" max="5381" width="21" style="1" customWidth="1"/>
    <col min="5382" max="5382" width="22.42578125" style="1" customWidth="1"/>
    <col min="5383" max="5383" width="18.140625" style="1" customWidth="1"/>
    <col min="5384" max="5384" width="20" style="1" customWidth="1"/>
    <col min="5385" max="5631" width="11.42578125" style="1"/>
    <col min="5632" max="5632" width="9" style="1" customWidth="1"/>
    <col min="5633" max="5633" width="25.28515625" style="1" customWidth="1"/>
    <col min="5634" max="5634" width="18" style="1" customWidth="1"/>
    <col min="5635" max="5635" width="34.7109375" style="1" customWidth="1"/>
    <col min="5636" max="5636" width="20.42578125" style="1" customWidth="1"/>
    <col min="5637" max="5637" width="21" style="1" customWidth="1"/>
    <col min="5638" max="5638" width="22.42578125" style="1" customWidth="1"/>
    <col min="5639" max="5639" width="18.140625" style="1" customWidth="1"/>
    <col min="5640" max="5640" width="20" style="1" customWidth="1"/>
    <col min="5641" max="5887" width="11.42578125" style="1"/>
    <col min="5888" max="5888" width="9" style="1" customWidth="1"/>
    <col min="5889" max="5889" width="25.28515625" style="1" customWidth="1"/>
    <col min="5890" max="5890" width="18" style="1" customWidth="1"/>
    <col min="5891" max="5891" width="34.7109375" style="1" customWidth="1"/>
    <col min="5892" max="5892" width="20.42578125" style="1" customWidth="1"/>
    <col min="5893" max="5893" width="21" style="1" customWidth="1"/>
    <col min="5894" max="5894" width="22.42578125" style="1" customWidth="1"/>
    <col min="5895" max="5895" width="18.140625" style="1" customWidth="1"/>
    <col min="5896" max="5896" width="20" style="1" customWidth="1"/>
    <col min="5897" max="6143" width="11.42578125" style="1"/>
    <col min="6144" max="6144" width="9" style="1" customWidth="1"/>
    <col min="6145" max="6145" width="25.28515625" style="1" customWidth="1"/>
    <col min="6146" max="6146" width="18" style="1" customWidth="1"/>
    <col min="6147" max="6147" width="34.7109375" style="1" customWidth="1"/>
    <col min="6148" max="6148" width="20.42578125" style="1" customWidth="1"/>
    <col min="6149" max="6149" width="21" style="1" customWidth="1"/>
    <col min="6150" max="6150" width="22.42578125" style="1" customWidth="1"/>
    <col min="6151" max="6151" width="18.140625" style="1" customWidth="1"/>
    <col min="6152" max="6152" width="20" style="1" customWidth="1"/>
    <col min="6153" max="6399" width="11.42578125" style="1"/>
    <col min="6400" max="6400" width="9" style="1" customWidth="1"/>
    <col min="6401" max="6401" width="25.28515625" style="1" customWidth="1"/>
    <col min="6402" max="6402" width="18" style="1" customWidth="1"/>
    <col min="6403" max="6403" width="34.7109375" style="1" customWidth="1"/>
    <col min="6404" max="6404" width="20.42578125" style="1" customWidth="1"/>
    <col min="6405" max="6405" width="21" style="1" customWidth="1"/>
    <col min="6406" max="6406" width="22.42578125" style="1" customWidth="1"/>
    <col min="6407" max="6407" width="18.140625" style="1" customWidth="1"/>
    <col min="6408" max="6408" width="20" style="1" customWidth="1"/>
    <col min="6409" max="6655" width="11.42578125" style="1"/>
    <col min="6656" max="6656" width="9" style="1" customWidth="1"/>
    <col min="6657" max="6657" width="25.28515625" style="1" customWidth="1"/>
    <col min="6658" max="6658" width="18" style="1" customWidth="1"/>
    <col min="6659" max="6659" width="34.7109375" style="1" customWidth="1"/>
    <col min="6660" max="6660" width="20.42578125" style="1" customWidth="1"/>
    <col min="6661" max="6661" width="21" style="1" customWidth="1"/>
    <col min="6662" max="6662" width="22.42578125" style="1" customWidth="1"/>
    <col min="6663" max="6663" width="18.140625" style="1" customWidth="1"/>
    <col min="6664" max="6664" width="20" style="1" customWidth="1"/>
    <col min="6665" max="6911" width="11.42578125" style="1"/>
    <col min="6912" max="6912" width="9" style="1" customWidth="1"/>
    <col min="6913" max="6913" width="25.28515625" style="1" customWidth="1"/>
    <col min="6914" max="6914" width="18" style="1" customWidth="1"/>
    <col min="6915" max="6915" width="34.7109375" style="1" customWidth="1"/>
    <col min="6916" max="6916" width="20.42578125" style="1" customWidth="1"/>
    <col min="6917" max="6917" width="21" style="1" customWidth="1"/>
    <col min="6918" max="6918" width="22.42578125" style="1" customWidth="1"/>
    <col min="6919" max="6919" width="18.140625" style="1" customWidth="1"/>
    <col min="6920" max="6920" width="20" style="1" customWidth="1"/>
    <col min="6921" max="7167" width="11.42578125" style="1"/>
    <col min="7168" max="7168" width="9" style="1" customWidth="1"/>
    <col min="7169" max="7169" width="25.28515625" style="1" customWidth="1"/>
    <col min="7170" max="7170" width="18" style="1" customWidth="1"/>
    <col min="7171" max="7171" width="34.7109375" style="1" customWidth="1"/>
    <col min="7172" max="7172" width="20.42578125" style="1" customWidth="1"/>
    <col min="7173" max="7173" width="21" style="1" customWidth="1"/>
    <col min="7174" max="7174" width="22.42578125" style="1" customWidth="1"/>
    <col min="7175" max="7175" width="18.140625" style="1" customWidth="1"/>
    <col min="7176" max="7176" width="20" style="1" customWidth="1"/>
    <col min="7177" max="7423" width="11.42578125" style="1"/>
    <col min="7424" max="7424" width="9" style="1" customWidth="1"/>
    <col min="7425" max="7425" width="25.28515625" style="1" customWidth="1"/>
    <col min="7426" max="7426" width="18" style="1" customWidth="1"/>
    <col min="7427" max="7427" width="34.7109375" style="1" customWidth="1"/>
    <col min="7428" max="7428" width="20.42578125" style="1" customWidth="1"/>
    <col min="7429" max="7429" width="21" style="1" customWidth="1"/>
    <col min="7430" max="7430" width="22.42578125" style="1" customWidth="1"/>
    <col min="7431" max="7431" width="18.140625" style="1" customWidth="1"/>
    <col min="7432" max="7432" width="20" style="1" customWidth="1"/>
    <col min="7433" max="7679" width="11.42578125" style="1"/>
    <col min="7680" max="7680" width="9" style="1" customWidth="1"/>
    <col min="7681" max="7681" width="25.28515625" style="1" customWidth="1"/>
    <col min="7682" max="7682" width="18" style="1" customWidth="1"/>
    <col min="7683" max="7683" width="34.7109375" style="1" customWidth="1"/>
    <col min="7684" max="7684" width="20.42578125" style="1" customWidth="1"/>
    <col min="7685" max="7685" width="21" style="1" customWidth="1"/>
    <col min="7686" max="7686" width="22.42578125" style="1" customWidth="1"/>
    <col min="7687" max="7687" width="18.140625" style="1" customWidth="1"/>
    <col min="7688" max="7688" width="20" style="1" customWidth="1"/>
    <col min="7689" max="7935" width="11.42578125" style="1"/>
    <col min="7936" max="7936" width="9" style="1" customWidth="1"/>
    <col min="7937" max="7937" width="25.28515625" style="1" customWidth="1"/>
    <col min="7938" max="7938" width="18" style="1" customWidth="1"/>
    <col min="7939" max="7939" width="34.7109375" style="1" customWidth="1"/>
    <col min="7940" max="7940" width="20.42578125" style="1" customWidth="1"/>
    <col min="7941" max="7941" width="21" style="1" customWidth="1"/>
    <col min="7942" max="7942" width="22.42578125" style="1" customWidth="1"/>
    <col min="7943" max="7943" width="18.140625" style="1" customWidth="1"/>
    <col min="7944" max="7944" width="20" style="1" customWidth="1"/>
    <col min="7945" max="8191" width="11.42578125" style="1"/>
    <col min="8192" max="8192" width="9" style="1" customWidth="1"/>
    <col min="8193" max="8193" width="25.28515625" style="1" customWidth="1"/>
    <col min="8194" max="8194" width="18" style="1" customWidth="1"/>
    <col min="8195" max="8195" width="34.7109375" style="1" customWidth="1"/>
    <col min="8196" max="8196" width="20.42578125" style="1" customWidth="1"/>
    <col min="8197" max="8197" width="21" style="1" customWidth="1"/>
    <col min="8198" max="8198" width="22.42578125" style="1" customWidth="1"/>
    <col min="8199" max="8199" width="18.140625" style="1" customWidth="1"/>
    <col min="8200" max="8200" width="20" style="1" customWidth="1"/>
    <col min="8201" max="8447" width="11.42578125" style="1"/>
    <col min="8448" max="8448" width="9" style="1" customWidth="1"/>
    <col min="8449" max="8449" width="25.28515625" style="1" customWidth="1"/>
    <col min="8450" max="8450" width="18" style="1" customWidth="1"/>
    <col min="8451" max="8451" width="34.7109375" style="1" customWidth="1"/>
    <col min="8452" max="8452" width="20.42578125" style="1" customWidth="1"/>
    <col min="8453" max="8453" width="21" style="1" customWidth="1"/>
    <col min="8454" max="8454" width="22.42578125" style="1" customWidth="1"/>
    <col min="8455" max="8455" width="18.140625" style="1" customWidth="1"/>
    <col min="8456" max="8456" width="20" style="1" customWidth="1"/>
    <col min="8457" max="8703" width="11.42578125" style="1"/>
    <col min="8704" max="8704" width="9" style="1" customWidth="1"/>
    <col min="8705" max="8705" width="25.28515625" style="1" customWidth="1"/>
    <col min="8706" max="8706" width="18" style="1" customWidth="1"/>
    <col min="8707" max="8707" width="34.7109375" style="1" customWidth="1"/>
    <col min="8708" max="8708" width="20.42578125" style="1" customWidth="1"/>
    <col min="8709" max="8709" width="21" style="1" customWidth="1"/>
    <col min="8710" max="8710" width="22.42578125" style="1" customWidth="1"/>
    <col min="8711" max="8711" width="18.140625" style="1" customWidth="1"/>
    <col min="8712" max="8712" width="20" style="1" customWidth="1"/>
    <col min="8713" max="8959" width="11.42578125" style="1"/>
    <col min="8960" max="8960" width="9" style="1" customWidth="1"/>
    <col min="8961" max="8961" width="25.28515625" style="1" customWidth="1"/>
    <col min="8962" max="8962" width="18" style="1" customWidth="1"/>
    <col min="8963" max="8963" width="34.7109375" style="1" customWidth="1"/>
    <col min="8964" max="8964" width="20.42578125" style="1" customWidth="1"/>
    <col min="8965" max="8965" width="21" style="1" customWidth="1"/>
    <col min="8966" max="8966" width="22.42578125" style="1" customWidth="1"/>
    <col min="8967" max="8967" width="18.140625" style="1" customWidth="1"/>
    <col min="8968" max="8968" width="20" style="1" customWidth="1"/>
    <col min="8969" max="9215" width="11.42578125" style="1"/>
    <col min="9216" max="9216" width="9" style="1" customWidth="1"/>
    <col min="9217" max="9217" width="25.28515625" style="1" customWidth="1"/>
    <col min="9218" max="9218" width="18" style="1" customWidth="1"/>
    <col min="9219" max="9219" width="34.7109375" style="1" customWidth="1"/>
    <col min="9220" max="9220" width="20.42578125" style="1" customWidth="1"/>
    <col min="9221" max="9221" width="21" style="1" customWidth="1"/>
    <col min="9222" max="9222" width="22.42578125" style="1" customWidth="1"/>
    <col min="9223" max="9223" width="18.140625" style="1" customWidth="1"/>
    <col min="9224" max="9224" width="20" style="1" customWidth="1"/>
    <col min="9225" max="9471" width="11.42578125" style="1"/>
    <col min="9472" max="9472" width="9" style="1" customWidth="1"/>
    <col min="9473" max="9473" width="25.28515625" style="1" customWidth="1"/>
    <col min="9474" max="9474" width="18" style="1" customWidth="1"/>
    <col min="9475" max="9475" width="34.7109375" style="1" customWidth="1"/>
    <col min="9476" max="9476" width="20.42578125" style="1" customWidth="1"/>
    <col min="9477" max="9477" width="21" style="1" customWidth="1"/>
    <col min="9478" max="9478" width="22.42578125" style="1" customWidth="1"/>
    <col min="9479" max="9479" width="18.140625" style="1" customWidth="1"/>
    <col min="9480" max="9480" width="20" style="1" customWidth="1"/>
    <col min="9481" max="9727" width="11.42578125" style="1"/>
    <col min="9728" max="9728" width="9" style="1" customWidth="1"/>
    <col min="9729" max="9729" width="25.28515625" style="1" customWidth="1"/>
    <col min="9730" max="9730" width="18" style="1" customWidth="1"/>
    <col min="9731" max="9731" width="34.7109375" style="1" customWidth="1"/>
    <col min="9732" max="9732" width="20.42578125" style="1" customWidth="1"/>
    <col min="9733" max="9733" width="21" style="1" customWidth="1"/>
    <col min="9734" max="9734" width="22.42578125" style="1" customWidth="1"/>
    <col min="9735" max="9735" width="18.140625" style="1" customWidth="1"/>
    <col min="9736" max="9736" width="20" style="1" customWidth="1"/>
    <col min="9737" max="9983" width="11.42578125" style="1"/>
    <col min="9984" max="9984" width="9" style="1" customWidth="1"/>
    <col min="9985" max="9985" width="25.28515625" style="1" customWidth="1"/>
    <col min="9986" max="9986" width="18" style="1" customWidth="1"/>
    <col min="9987" max="9987" width="34.7109375" style="1" customWidth="1"/>
    <col min="9988" max="9988" width="20.42578125" style="1" customWidth="1"/>
    <col min="9989" max="9989" width="21" style="1" customWidth="1"/>
    <col min="9990" max="9990" width="22.42578125" style="1" customWidth="1"/>
    <col min="9991" max="9991" width="18.140625" style="1" customWidth="1"/>
    <col min="9992" max="9992" width="20" style="1" customWidth="1"/>
    <col min="9993" max="10239" width="11.42578125" style="1"/>
    <col min="10240" max="10240" width="9" style="1" customWidth="1"/>
    <col min="10241" max="10241" width="25.28515625" style="1" customWidth="1"/>
    <col min="10242" max="10242" width="18" style="1" customWidth="1"/>
    <col min="10243" max="10243" width="34.7109375" style="1" customWidth="1"/>
    <col min="10244" max="10244" width="20.42578125" style="1" customWidth="1"/>
    <col min="10245" max="10245" width="21" style="1" customWidth="1"/>
    <col min="10246" max="10246" width="22.42578125" style="1" customWidth="1"/>
    <col min="10247" max="10247" width="18.140625" style="1" customWidth="1"/>
    <col min="10248" max="10248" width="20" style="1" customWidth="1"/>
    <col min="10249" max="10495" width="11.42578125" style="1"/>
    <col min="10496" max="10496" width="9" style="1" customWidth="1"/>
    <col min="10497" max="10497" width="25.28515625" style="1" customWidth="1"/>
    <col min="10498" max="10498" width="18" style="1" customWidth="1"/>
    <col min="10499" max="10499" width="34.7109375" style="1" customWidth="1"/>
    <col min="10500" max="10500" width="20.42578125" style="1" customWidth="1"/>
    <col min="10501" max="10501" width="21" style="1" customWidth="1"/>
    <col min="10502" max="10502" width="22.42578125" style="1" customWidth="1"/>
    <col min="10503" max="10503" width="18.140625" style="1" customWidth="1"/>
    <col min="10504" max="10504" width="20" style="1" customWidth="1"/>
    <col min="10505" max="10751" width="11.42578125" style="1"/>
    <col min="10752" max="10752" width="9" style="1" customWidth="1"/>
    <col min="10753" max="10753" width="25.28515625" style="1" customWidth="1"/>
    <col min="10754" max="10754" width="18" style="1" customWidth="1"/>
    <col min="10755" max="10755" width="34.7109375" style="1" customWidth="1"/>
    <col min="10756" max="10756" width="20.42578125" style="1" customWidth="1"/>
    <col min="10757" max="10757" width="21" style="1" customWidth="1"/>
    <col min="10758" max="10758" width="22.42578125" style="1" customWidth="1"/>
    <col min="10759" max="10759" width="18.140625" style="1" customWidth="1"/>
    <col min="10760" max="10760" width="20" style="1" customWidth="1"/>
    <col min="10761" max="11007" width="11.42578125" style="1"/>
    <col min="11008" max="11008" width="9" style="1" customWidth="1"/>
    <col min="11009" max="11009" width="25.28515625" style="1" customWidth="1"/>
    <col min="11010" max="11010" width="18" style="1" customWidth="1"/>
    <col min="11011" max="11011" width="34.7109375" style="1" customWidth="1"/>
    <col min="11012" max="11012" width="20.42578125" style="1" customWidth="1"/>
    <col min="11013" max="11013" width="21" style="1" customWidth="1"/>
    <col min="11014" max="11014" width="22.42578125" style="1" customWidth="1"/>
    <col min="11015" max="11015" width="18.140625" style="1" customWidth="1"/>
    <col min="11016" max="11016" width="20" style="1" customWidth="1"/>
    <col min="11017" max="11263" width="11.42578125" style="1"/>
    <col min="11264" max="11264" width="9" style="1" customWidth="1"/>
    <col min="11265" max="11265" width="25.28515625" style="1" customWidth="1"/>
    <col min="11266" max="11266" width="18" style="1" customWidth="1"/>
    <col min="11267" max="11267" width="34.7109375" style="1" customWidth="1"/>
    <col min="11268" max="11268" width="20.42578125" style="1" customWidth="1"/>
    <col min="11269" max="11269" width="21" style="1" customWidth="1"/>
    <col min="11270" max="11270" width="22.42578125" style="1" customWidth="1"/>
    <col min="11271" max="11271" width="18.140625" style="1" customWidth="1"/>
    <col min="11272" max="11272" width="20" style="1" customWidth="1"/>
    <col min="11273" max="11519" width="11.42578125" style="1"/>
    <col min="11520" max="11520" width="9" style="1" customWidth="1"/>
    <col min="11521" max="11521" width="25.28515625" style="1" customWidth="1"/>
    <col min="11522" max="11522" width="18" style="1" customWidth="1"/>
    <col min="11523" max="11523" width="34.7109375" style="1" customWidth="1"/>
    <col min="11524" max="11524" width="20.42578125" style="1" customWidth="1"/>
    <col min="11525" max="11525" width="21" style="1" customWidth="1"/>
    <col min="11526" max="11526" width="22.42578125" style="1" customWidth="1"/>
    <col min="11527" max="11527" width="18.140625" style="1" customWidth="1"/>
    <col min="11528" max="11528" width="20" style="1" customWidth="1"/>
    <col min="11529" max="11775" width="11.42578125" style="1"/>
    <col min="11776" max="11776" width="9" style="1" customWidth="1"/>
    <col min="11777" max="11777" width="25.28515625" style="1" customWidth="1"/>
    <col min="11778" max="11778" width="18" style="1" customWidth="1"/>
    <col min="11779" max="11779" width="34.7109375" style="1" customWidth="1"/>
    <col min="11780" max="11780" width="20.42578125" style="1" customWidth="1"/>
    <col min="11781" max="11781" width="21" style="1" customWidth="1"/>
    <col min="11782" max="11782" width="22.42578125" style="1" customWidth="1"/>
    <col min="11783" max="11783" width="18.140625" style="1" customWidth="1"/>
    <col min="11784" max="11784" width="20" style="1" customWidth="1"/>
    <col min="11785" max="12031" width="11.42578125" style="1"/>
    <col min="12032" max="12032" width="9" style="1" customWidth="1"/>
    <col min="12033" max="12033" width="25.28515625" style="1" customWidth="1"/>
    <col min="12034" max="12034" width="18" style="1" customWidth="1"/>
    <col min="12035" max="12035" width="34.7109375" style="1" customWidth="1"/>
    <col min="12036" max="12036" width="20.42578125" style="1" customWidth="1"/>
    <col min="12037" max="12037" width="21" style="1" customWidth="1"/>
    <col min="12038" max="12038" width="22.42578125" style="1" customWidth="1"/>
    <col min="12039" max="12039" width="18.140625" style="1" customWidth="1"/>
    <col min="12040" max="12040" width="20" style="1" customWidth="1"/>
    <col min="12041" max="12287" width="11.42578125" style="1"/>
    <col min="12288" max="12288" width="9" style="1" customWidth="1"/>
    <col min="12289" max="12289" width="25.28515625" style="1" customWidth="1"/>
    <col min="12290" max="12290" width="18" style="1" customWidth="1"/>
    <col min="12291" max="12291" width="34.7109375" style="1" customWidth="1"/>
    <col min="12292" max="12292" width="20.42578125" style="1" customWidth="1"/>
    <col min="12293" max="12293" width="21" style="1" customWidth="1"/>
    <col min="12294" max="12294" width="22.42578125" style="1" customWidth="1"/>
    <col min="12295" max="12295" width="18.140625" style="1" customWidth="1"/>
    <col min="12296" max="12296" width="20" style="1" customWidth="1"/>
    <col min="12297" max="12543" width="11.42578125" style="1"/>
    <col min="12544" max="12544" width="9" style="1" customWidth="1"/>
    <col min="12545" max="12545" width="25.28515625" style="1" customWidth="1"/>
    <col min="12546" max="12546" width="18" style="1" customWidth="1"/>
    <col min="12547" max="12547" width="34.7109375" style="1" customWidth="1"/>
    <col min="12548" max="12548" width="20.42578125" style="1" customWidth="1"/>
    <col min="12549" max="12549" width="21" style="1" customWidth="1"/>
    <col min="12550" max="12550" width="22.42578125" style="1" customWidth="1"/>
    <col min="12551" max="12551" width="18.140625" style="1" customWidth="1"/>
    <col min="12552" max="12552" width="20" style="1" customWidth="1"/>
    <col min="12553" max="12799" width="11.42578125" style="1"/>
    <col min="12800" max="12800" width="9" style="1" customWidth="1"/>
    <col min="12801" max="12801" width="25.28515625" style="1" customWidth="1"/>
    <col min="12802" max="12802" width="18" style="1" customWidth="1"/>
    <col min="12803" max="12803" width="34.7109375" style="1" customWidth="1"/>
    <col min="12804" max="12804" width="20.42578125" style="1" customWidth="1"/>
    <col min="12805" max="12805" width="21" style="1" customWidth="1"/>
    <col min="12806" max="12806" width="22.42578125" style="1" customWidth="1"/>
    <col min="12807" max="12807" width="18.140625" style="1" customWidth="1"/>
    <col min="12808" max="12808" width="20" style="1" customWidth="1"/>
    <col min="12809" max="13055" width="11.42578125" style="1"/>
    <col min="13056" max="13056" width="9" style="1" customWidth="1"/>
    <col min="13057" max="13057" width="25.28515625" style="1" customWidth="1"/>
    <col min="13058" max="13058" width="18" style="1" customWidth="1"/>
    <col min="13059" max="13059" width="34.7109375" style="1" customWidth="1"/>
    <col min="13060" max="13060" width="20.42578125" style="1" customWidth="1"/>
    <col min="13061" max="13061" width="21" style="1" customWidth="1"/>
    <col min="13062" max="13062" width="22.42578125" style="1" customWidth="1"/>
    <col min="13063" max="13063" width="18.140625" style="1" customWidth="1"/>
    <col min="13064" max="13064" width="20" style="1" customWidth="1"/>
    <col min="13065" max="13311" width="11.42578125" style="1"/>
    <col min="13312" max="13312" width="9" style="1" customWidth="1"/>
    <col min="13313" max="13313" width="25.28515625" style="1" customWidth="1"/>
    <col min="13314" max="13314" width="18" style="1" customWidth="1"/>
    <col min="13315" max="13315" width="34.7109375" style="1" customWidth="1"/>
    <col min="13316" max="13316" width="20.42578125" style="1" customWidth="1"/>
    <col min="13317" max="13317" width="21" style="1" customWidth="1"/>
    <col min="13318" max="13318" width="22.42578125" style="1" customWidth="1"/>
    <col min="13319" max="13319" width="18.140625" style="1" customWidth="1"/>
    <col min="13320" max="13320" width="20" style="1" customWidth="1"/>
    <col min="13321" max="13567" width="11.42578125" style="1"/>
    <col min="13568" max="13568" width="9" style="1" customWidth="1"/>
    <col min="13569" max="13569" width="25.28515625" style="1" customWidth="1"/>
    <col min="13570" max="13570" width="18" style="1" customWidth="1"/>
    <col min="13571" max="13571" width="34.7109375" style="1" customWidth="1"/>
    <col min="13572" max="13572" width="20.42578125" style="1" customWidth="1"/>
    <col min="13573" max="13573" width="21" style="1" customWidth="1"/>
    <col min="13574" max="13574" width="22.42578125" style="1" customWidth="1"/>
    <col min="13575" max="13575" width="18.140625" style="1" customWidth="1"/>
    <col min="13576" max="13576" width="20" style="1" customWidth="1"/>
    <col min="13577" max="13823" width="11.42578125" style="1"/>
    <col min="13824" max="13824" width="9" style="1" customWidth="1"/>
    <col min="13825" max="13825" width="25.28515625" style="1" customWidth="1"/>
    <col min="13826" max="13826" width="18" style="1" customWidth="1"/>
    <col min="13827" max="13827" width="34.7109375" style="1" customWidth="1"/>
    <col min="13828" max="13828" width="20.42578125" style="1" customWidth="1"/>
    <col min="13829" max="13829" width="21" style="1" customWidth="1"/>
    <col min="13830" max="13830" width="22.42578125" style="1" customWidth="1"/>
    <col min="13831" max="13831" width="18.140625" style="1" customWidth="1"/>
    <col min="13832" max="13832" width="20" style="1" customWidth="1"/>
    <col min="13833" max="14079" width="11.42578125" style="1"/>
    <col min="14080" max="14080" width="9" style="1" customWidth="1"/>
    <col min="14081" max="14081" width="25.28515625" style="1" customWidth="1"/>
    <col min="14082" max="14082" width="18" style="1" customWidth="1"/>
    <col min="14083" max="14083" width="34.7109375" style="1" customWidth="1"/>
    <col min="14084" max="14084" width="20.42578125" style="1" customWidth="1"/>
    <col min="14085" max="14085" width="21" style="1" customWidth="1"/>
    <col min="14086" max="14086" width="22.42578125" style="1" customWidth="1"/>
    <col min="14087" max="14087" width="18.140625" style="1" customWidth="1"/>
    <col min="14088" max="14088" width="20" style="1" customWidth="1"/>
    <col min="14089" max="14335" width="11.42578125" style="1"/>
    <col min="14336" max="14336" width="9" style="1" customWidth="1"/>
    <col min="14337" max="14337" width="25.28515625" style="1" customWidth="1"/>
    <col min="14338" max="14338" width="18" style="1" customWidth="1"/>
    <col min="14339" max="14339" width="34.7109375" style="1" customWidth="1"/>
    <col min="14340" max="14340" width="20.42578125" style="1" customWidth="1"/>
    <col min="14341" max="14341" width="21" style="1" customWidth="1"/>
    <col min="14342" max="14342" width="22.42578125" style="1" customWidth="1"/>
    <col min="14343" max="14343" width="18.140625" style="1" customWidth="1"/>
    <col min="14344" max="14344" width="20" style="1" customWidth="1"/>
    <col min="14345" max="14591" width="11.42578125" style="1"/>
    <col min="14592" max="14592" width="9" style="1" customWidth="1"/>
    <col min="14593" max="14593" width="25.28515625" style="1" customWidth="1"/>
    <col min="14594" max="14594" width="18" style="1" customWidth="1"/>
    <col min="14595" max="14595" width="34.7109375" style="1" customWidth="1"/>
    <col min="14596" max="14596" width="20.42578125" style="1" customWidth="1"/>
    <col min="14597" max="14597" width="21" style="1" customWidth="1"/>
    <col min="14598" max="14598" width="22.42578125" style="1" customWidth="1"/>
    <col min="14599" max="14599" width="18.140625" style="1" customWidth="1"/>
    <col min="14600" max="14600" width="20" style="1" customWidth="1"/>
    <col min="14601" max="14847" width="11.42578125" style="1"/>
    <col min="14848" max="14848" width="9" style="1" customWidth="1"/>
    <col min="14849" max="14849" width="25.28515625" style="1" customWidth="1"/>
    <col min="14850" max="14850" width="18" style="1" customWidth="1"/>
    <col min="14851" max="14851" width="34.7109375" style="1" customWidth="1"/>
    <col min="14852" max="14852" width="20.42578125" style="1" customWidth="1"/>
    <col min="14853" max="14853" width="21" style="1" customWidth="1"/>
    <col min="14854" max="14854" width="22.42578125" style="1" customWidth="1"/>
    <col min="14855" max="14855" width="18.140625" style="1" customWidth="1"/>
    <col min="14856" max="14856" width="20" style="1" customWidth="1"/>
    <col min="14857" max="15103" width="11.42578125" style="1"/>
    <col min="15104" max="15104" width="9" style="1" customWidth="1"/>
    <col min="15105" max="15105" width="25.28515625" style="1" customWidth="1"/>
    <col min="15106" max="15106" width="18" style="1" customWidth="1"/>
    <col min="15107" max="15107" width="34.7109375" style="1" customWidth="1"/>
    <col min="15108" max="15108" width="20.42578125" style="1" customWidth="1"/>
    <col min="15109" max="15109" width="21" style="1" customWidth="1"/>
    <col min="15110" max="15110" width="22.42578125" style="1" customWidth="1"/>
    <col min="15111" max="15111" width="18.140625" style="1" customWidth="1"/>
    <col min="15112" max="15112" width="20" style="1" customWidth="1"/>
    <col min="15113" max="15359" width="11.42578125" style="1"/>
    <col min="15360" max="15360" width="9" style="1" customWidth="1"/>
    <col min="15361" max="15361" width="25.28515625" style="1" customWidth="1"/>
    <col min="15362" max="15362" width="18" style="1" customWidth="1"/>
    <col min="15363" max="15363" width="34.7109375" style="1" customWidth="1"/>
    <col min="15364" max="15364" width="20.42578125" style="1" customWidth="1"/>
    <col min="15365" max="15365" width="21" style="1" customWidth="1"/>
    <col min="15366" max="15366" width="22.42578125" style="1" customWidth="1"/>
    <col min="15367" max="15367" width="18.140625" style="1" customWidth="1"/>
    <col min="15368" max="15368" width="20" style="1" customWidth="1"/>
    <col min="15369" max="15615" width="11.42578125" style="1"/>
    <col min="15616" max="15616" width="9" style="1" customWidth="1"/>
    <col min="15617" max="15617" width="25.28515625" style="1" customWidth="1"/>
    <col min="15618" max="15618" width="18" style="1" customWidth="1"/>
    <col min="15619" max="15619" width="34.7109375" style="1" customWidth="1"/>
    <col min="15620" max="15620" width="20.42578125" style="1" customWidth="1"/>
    <col min="15621" max="15621" width="21" style="1" customWidth="1"/>
    <col min="15622" max="15622" width="22.42578125" style="1" customWidth="1"/>
    <col min="15623" max="15623" width="18.140625" style="1" customWidth="1"/>
    <col min="15624" max="15624" width="20" style="1" customWidth="1"/>
    <col min="15625" max="15871" width="11.42578125" style="1"/>
    <col min="15872" max="15872" width="9" style="1" customWidth="1"/>
    <col min="15873" max="15873" width="25.28515625" style="1" customWidth="1"/>
    <col min="15874" max="15874" width="18" style="1" customWidth="1"/>
    <col min="15875" max="15875" width="34.7109375" style="1" customWidth="1"/>
    <col min="15876" max="15876" width="20.42578125" style="1" customWidth="1"/>
    <col min="15877" max="15877" width="21" style="1" customWidth="1"/>
    <col min="15878" max="15878" width="22.42578125" style="1" customWidth="1"/>
    <col min="15879" max="15879" width="18.140625" style="1" customWidth="1"/>
    <col min="15880" max="15880" width="20" style="1" customWidth="1"/>
    <col min="15881" max="16127" width="11.42578125" style="1"/>
    <col min="16128" max="16128" width="9" style="1" customWidth="1"/>
    <col min="16129" max="16129" width="25.28515625" style="1" customWidth="1"/>
    <col min="16130" max="16130" width="18" style="1" customWidth="1"/>
    <col min="16131" max="16131" width="34.7109375" style="1" customWidth="1"/>
    <col min="16132" max="16132" width="20.42578125" style="1" customWidth="1"/>
    <col min="16133" max="16133" width="21" style="1" customWidth="1"/>
    <col min="16134" max="16134" width="22.42578125" style="1" customWidth="1"/>
    <col min="16135" max="16135" width="18.140625" style="1" customWidth="1"/>
    <col min="16136" max="16136" width="20" style="1" customWidth="1"/>
    <col min="16137" max="16384" width="11.42578125" style="1"/>
  </cols>
  <sheetData>
    <row r="3" spans="2:8" ht="45" customHeight="1">
      <c r="B3" s="55" t="s">
        <v>192</v>
      </c>
      <c r="C3" s="55"/>
      <c r="D3" s="55"/>
      <c r="E3" s="55"/>
      <c r="F3" s="55"/>
      <c r="G3" s="55"/>
      <c r="H3" s="55"/>
    </row>
    <row r="4" spans="2:8" ht="26.25" customHeight="1">
      <c r="B4" s="53" t="s">
        <v>1</v>
      </c>
      <c r="C4" s="54"/>
      <c r="D4" s="74" t="s">
        <v>193</v>
      </c>
      <c r="E4" s="75"/>
      <c r="F4" s="75"/>
      <c r="G4" s="75"/>
      <c r="H4" s="75"/>
    </row>
    <row r="5" spans="2:8" s="3" customFormat="1" ht="17.25" customHeight="1">
      <c r="B5" s="59" t="s">
        <v>3</v>
      </c>
      <c r="C5" s="43" t="s">
        <v>4</v>
      </c>
      <c r="D5" s="59" t="s">
        <v>5</v>
      </c>
      <c r="E5" s="59" t="s">
        <v>12</v>
      </c>
      <c r="F5" s="76" t="s">
        <v>13</v>
      </c>
      <c r="G5" s="77"/>
      <c r="H5" s="43" t="s">
        <v>14</v>
      </c>
    </row>
    <row r="6" spans="2:8" s="4" customFormat="1" ht="28.5" customHeight="1">
      <c r="B6" s="59"/>
      <c r="C6" s="44"/>
      <c r="D6" s="59"/>
      <c r="E6" s="59"/>
      <c r="F6" s="17" t="s">
        <v>13</v>
      </c>
      <c r="G6" s="17" t="s">
        <v>17</v>
      </c>
      <c r="H6" s="44"/>
    </row>
    <row r="7" spans="2:8" s="4" customFormat="1" ht="22.5" customHeight="1">
      <c r="B7" s="43" t="s">
        <v>18</v>
      </c>
      <c r="C7" s="50" t="s">
        <v>19</v>
      </c>
      <c r="D7" s="71" t="s">
        <v>20</v>
      </c>
      <c r="E7" s="43" t="s">
        <v>27</v>
      </c>
      <c r="F7" s="36">
        <v>58</v>
      </c>
      <c r="G7" s="36">
        <v>14</v>
      </c>
      <c r="H7" s="38">
        <v>72</v>
      </c>
    </row>
    <row r="8" spans="2:8" s="4" customFormat="1" ht="18.75" customHeight="1">
      <c r="B8" s="45"/>
      <c r="C8" s="51"/>
      <c r="D8" s="72"/>
      <c r="E8" s="45"/>
      <c r="F8" s="37"/>
      <c r="G8" s="37"/>
      <c r="H8" s="39"/>
    </row>
    <row r="9" spans="2:8" s="4" customFormat="1" ht="48.75" customHeight="1">
      <c r="B9" s="45"/>
      <c r="C9" s="52"/>
      <c r="D9" s="73"/>
      <c r="E9" s="2" t="s">
        <v>40</v>
      </c>
      <c r="F9" s="20">
        <v>38</v>
      </c>
      <c r="G9" s="20">
        <v>10</v>
      </c>
      <c r="H9" s="33">
        <v>48</v>
      </c>
    </row>
    <row r="10" spans="2:8" s="4" customFormat="1" ht="18" customHeight="1">
      <c r="B10" s="45"/>
      <c r="C10" s="50" t="s">
        <v>41</v>
      </c>
      <c r="D10" s="71" t="s">
        <v>42</v>
      </c>
      <c r="E10" s="43" t="s">
        <v>49</v>
      </c>
      <c r="F10" s="36">
        <v>38</v>
      </c>
      <c r="G10" s="36">
        <v>10</v>
      </c>
      <c r="H10" s="38">
        <v>48</v>
      </c>
    </row>
    <row r="11" spans="2:8" s="4" customFormat="1" ht="25.5" customHeight="1">
      <c r="B11" s="45"/>
      <c r="C11" s="51"/>
      <c r="D11" s="72"/>
      <c r="E11" s="44"/>
      <c r="F11" s="37"/>
      <c r="G11" s="37"/>
      <c r="H11" s="39"/>
    </row>
    <row r="12" spans="2:8" s="4" customFormat="1" ht="15.75" customHeight="1">
      <c r="B12" s="45"/>
      <c r="C12" s="51"/>
      <c r="D12" s="72"/>
      <c r="E12" s="43" t="s">
        <v>62</v>
      </c>
      <c r="F12" s="36">
        <v>38</v>
      </c>
      <c r="G12" s="36">
        <v>10</v>
      </c>
      <c r="H12" s="38">
        <v>48</v>
      </c>
    </row>
    <row r="13" spans="2:8" s="4" customFormat="1" ht="32.25" customHeight="1">
      <c r="B13" s="45"/>
      <c r="C13" s="52"/>
      <c r="D13" s="73"/>
      <c r="E13" s="44"/>
      <c r="F13" s="37"/>
      <c r="G13" s="37"/>
      <c r="H13" s="39"/>
    </row>
    <row r="14" spans="2:8" s="4" customFormat="1" ht="28.5" customHeight="1">
      <c r="B14" s="45"/>
      <c r="C14" s="50" t="s">
        <v>69</v>
      </c>
      <c r="D14" s="71" t="s">
        <v>70</v>
      </c>
      <c r="E14" s="43" t="s">
        <v>77</v>
      </c>
      <c r="F14" s="36">
        <v>38</v>
      </c>
      <c r="G14" s="36">
        <v>10</v>
      </c>
      <c r="H14" s="38">
        <v>48</v>
      </c>
    </row>
    <row r="15" spans="2:8" s="4" customFormat="1" ht="25.5" customHeight="1">
      <c r="B15" s="45"/>
      <c r="C15" s="51"/>
      <c r="D15" s="72"/>
      <c r="E15" s="45"/>
      <c r="F15" s="65"/>
      <c r="G15" s="65"/>
      <c r="H15" s="66"/>
    </row>
    <row r="16" spans="2:8" s="4" customFormat="1" ht="12.75" customHeight="1">
      <c r="B16" s="45"/>
      <c r="C16" s="52"/>
      <c r="D16" s="73"/>
      <c r="E16" s="44"/>
      <c r="F16" s="37"/>
      <c r="G16" s="37"/>
      <c r="H16" s="39"/>
    </row>
    <row r="17" spans="2:8" ht="25.5" customHeight="1">
      <c r="B17" s="45"/>
      <c r="C17" s="50" t="s">
        <v>90</v>
      </c>
      <c r="D17" s="71" t="s">
        <v>91</v>
      </c>
      <c r="E17" s="43" t="s">
        <v>98</v>
      </c>
      <c r="F17" s="68">
        <v>38</v>
      </c>
      <c r="G17" s="68">
        <v>10</v>
      </c>
      <c r="H17" s="68">
        <v>48</v>
      </c>
    </row>
    <row r="18" spans="2:8" ht="21" customHeight="1">
      <c r="B18" s="45"/>
      <c r="C18" s="51"/>
      <c r="D18" s="72"/>
      <c r="E18" s="45"/>
      <c r="F18" s="69"/>
      <c r="G18" s="69"/>
      <c r="H18" s="69"/>
    </row>
    <row r="19" spans="2:8" ht="30.75" customHeight="1">
      <c r="B19" s="45"/>
      <c r="C19" s="52"/>
      <c r="D19" s="73"/>
      <c r="E19" s="44"/>
      <c r="F19" s="70"/>
      <c r="G19" s="70"/>
      <c r="H19" s="70"/>
    </row>
    <row r="20" spans="2:8" ht="28.5" customHeight="1">
      <c r="B20" s="45"/>
      <c r="C20" s="50" t="s">
        <v>111</v>
      </c>
      <c r="D20" s="71" t="s">
        <v>112</v>
      </c>
      <c r="E20" s="43" t="s">
        <v>119</v>
      </c>
      <c r="F20" s="68">
        <v>38</v>
      </c>
      <c r="G20" s="68">
        <v>10</v>
      </c>
      <c r="H20" s="68">
        <v>48</v>
      </c>
    </row>
    <row r="21" spans="2:8" ht="23.25" customHeight="1">
      <c r="B21" s="45"/>
      <c r="C21" s="51"/>
      <c r="D21" s="72"/>
      <c r="E21" s="45"/>
      <c r="F21" s="69"/>
      <c r="G21" s="69"/>
      <c r="H21" s="69"/>
    </row>
    <row r="22" spans="2:8" ht="20.25" customHeight="1">
      <c r="B22" s="45"/>
      <c r="C22" s="51"/>
      <c r="D22" s="72"/>
      <c r="E22" s="45"/>
      <c r="F22" s="69"/>
      <c r="G22" s="69"/>
      <c r="H22" s="69"/>
    </row>
    <row r="23" spans="2:8" ht="35.25" customHeight="1">
      <c r="B23" s="44"/>
      <c r="C23" s="52"/>
      <c r="D23" s="73"/>
      <c r="E23" s="44"/>
      <c r="F23" s="70"/>
      <c r="G23" s="70"/>
      <c r="H23" s="70"/>
    </row>
    <row r="24" spans="2:8" ht="23.25" customHeight="1">
      <c r="B24" s="43" t="s">
        <v>138</v>
      </c>
      <c r="C24" s="50" t="s">
        <v>139</v>
      </c>
      <c r="D24" s="71" t="s">
        <v>140</v>
      </c>
      <c r="E24" s="43" t="s">
        <v>147</v>
      </c>
      <c r="F24" s="68">
        <v>38</v>
      </c>
      <c r="G24" s="68">
        <v>10</v>
      </c>
      <c r="H24" s="68">
        <v>48</v>
      </c>
    </row>
    <row r="25" spans="2:8" ht="27.75" customHeight="1">
      <c r="B25" s="45"/>
      <c r="C25" s="51"/>
      <c r="D25" s="72"/>
      <c r="E25" s="45"/>
      <c r="F25" s="69"/>
      <c r="G25" s="69"/>
      <c r="H25" s="69"/>
    </row>
    <row r="26" spans="2:8" ht="90.75" customHeight="1">
      <c r="B26" s="45"/>
      <c r="C26" s="51"/>
      <c r="D26" s="72"/>
      <c r="E26" s="44"/>
      <c r="F26" s="70"/>
      <c r="G26" s="70"/>
      <c r="H26" s="70"/>
    </row>
    <row r="27" spans="2:8" ht="33" customHeight="1">
      <c r="B27" s="43" t="s">
        <v>158</v>
      </c>
      <c r="C27" s="50" t="s">
        <v>139</v>
      </c>
      <c r="D27" s="78" t="s">
        <v>159</v>
      </c>
      <c r="E27" s="43" t="s">
        <v>164</v>
      </c>
      <c r="F27" s="68">
        <v>38</v>
      </c>
      <c r="G27" s="68">
        <v>10</v>
      </c>
      <c r="H27" s="68">
        <v>48</v>
      </c>
    </row>
    <row r="28" spans="2:8" ht="33.75" customHeight="1">
      <c r="B28" s="45"/>
      <c r="C28" s="51"/>
      <c r="D28" s="79"/>
      <c r="E28" s="45"/>
      <c r="F28" s="69"/>
      <c r="G28" s="69"/>
      <c r="H28" s="69"/>
    </row>
    <row r="29" spans="2:8" ht="53.25" customHeight="1">
      <c r="B29" s="45"/>
      <c r="C29" s="52"/>
      <c r="D29" s="80"/>
      <c r="E29" s="44"/>
      <c r="F29" s="70"/>
      <c r="G29" s="70"/>
      <c r="H29" s="70"/>
    </row>
    <row r="30" spans="2:8" ht="72.75" customHeight="1">
      <c r="B30" s="45"/>
      <c r="C30" s="32" t="s">
        <v>139</v>
      </c>
      <c r="D30" s="35" t="s">
        <v>194</v>
      </c>
      <c r="E30" s="2" t="s">
        <v>195</v>
      </c>
      <c r="F30" s="34">
        <v>38</v>
      </c>
      <c r="G30" s="34">
        <v>10</v>
      </c>
      <c r="H30" s="34">
        <v>48</v>
      </c>
    </row>
    <row r="31" spans="2:8" ht="99.75" customHeight="1">
      <c r="B31" s="45"/>
      <c r="C31" s="32" t="s">
        <v>139</v>
      </c>
      <c r="D31" s="35" t="s">
        <v>196</v>
      </c>
      <c r="E31" s="2" t="s">
        <v>197</v>
      </c>
      <c r="F31" s="34">
        <v>38</v>
      </c>
      <c r="G31" s="34">
        <v>10</v>
      </c>
      <c r="H31" s="34">
        <v>48</v>
      </c>
    </row>
    <row r="32" spans="2:8" ht="42.75" customHeight="1">
      <c r="B32" s="45"/>
      <c r="C32" s="48" t="s">
        <v>139</v>
      </c>
      <c r="D32" s="81" t="s">
        <v>175</v>
      </c>
      <c r="E32" s="43" t="s">
        <v>182</v>
      </c>
      <c r="F32" s="68">
        <v>19</v>
      </c>
      <c r="G32" s="68">
        <v>5</v>
      </c>
      <c r="H32" s="68">
        <v>24</v>
      </c>
    </row>
    <row r="33" spans="2:8" ht="33" customHeight="1">
      <c r="B33" s="44"/>
      <c r="C33" s="48"/>
      <c r="D33" s="81"/>
      <c r="E33" s="44"/>
      <c r="F33" s="70"/>
      <c r="G33" s="70"/>
      <c r="H33" s="70"/>
    </row>
    <row r="34" spans="2:8" ht="21.75" customHeight="1">
      <c r="F34" s="7">
        <f>SUM(F7:F33)</f>
        <v>457</v>
      </c>
      <c r="G34" s="7">
        <f>SUM(G7:G33)</f>
        <v>119</v>
      </c>
      <c r="H34" s="8">
        <f>SUM(H7:H33)</f>
        <v>576</v>
      </c>
    </row>
    <row r="35" spans="2:8">
      <c r="H35" s="3"/>
    </row>
    <row r="36" spans="2:8" ht="17.25" customHeight="1">
      <c r="B36" t="s">
        <v>188</v>
      </c>
      <c r="C36"/>
      <c r="D36"/>
      <c r="F36" s="82">
        <f>+F34+G34</f>
        <v>576</v>
      </c>
      <c r="G36" s="83"/>
      <c r="H36" s="84"/>
    </row>
    <row r="37" spans="2:8" ht="17.25" customHeight="1">
      <c r="B37" s="46" t="s">
        <v>189</v>
      </c>
      <c r="C37" s="46"/>
      <c r="D37" s="46"/>
      <c r="F37" s="85">
        <f>SUM(H7:H33)</f>
        <v>576</v>
      </c>
      <c r="G37" s="86"/>
      <c r="H37" s="87"/>
    </row>
    <row r="38" spans="2:8">
      <c r="B38" t="s">
        <v>190</v>
      </c>
      <c r="C38"/>
      <c r="D38"/>
      <c r="F38" s="88">
        <f>+F34+G34+H34</f>
        <v>1152</v>
      </c>
      <c r="G38" s="89"/>
      <c r="H38" s="90"/>
    </row>
    <row r="39" spans="2:8">
      <c r="B39" s="46" t="s">
        <v>191</v>
      </c>
      <c r="C39" s="46"/>
      <c r="D39" s="46"/>
      <c r="F39" s="91">
        <f>+F38/48</f>
        <v>24</v>
      </c>
      <c r="G39" s="92"/>
      <c r="H39" s="93"/>
    </row>
  </sheetData>
  <mergeCells count="70">
    <mergeCell ref="F36:H36"/>
    <mergeCell ref="B37:D37"/>
    <mergeCell ref="F37:H37"/>
    <mergeCell ref="F38:H38"/>
    <mergeCell ref="B39:D39"/>
    <mergeCell ref="F39:H39"/>
    <mergeCell ref="B27:B33"/>
    <mergeCell ref="C27:C29"/>
    <mergeCell ref="D27:D29"/>
    <mergeCell ref="E27:E29"/>
    <mergeCell ref="H27:H29"/>
    <mergeCell ref="C32:C33"/>
    <mergeCell ref="D32:D33"/>
    <mergeCell ref="E32:E33"/>
    <mergeCell ref="F32:F33"/>
    <mergeCell ref="G32:G33"/>
    <mergeCell ref="H32:H33"/>
    <mergeCell ref="G27:G29"/>
    <mergeCell ref="F27:F29"/>
    <mergeCell ref="G24:G26"/>
    <mergeCell ref="H24:H26"/>
    <mergeCell ref="C20:C23"/>
    <mergeCell ref="D20:D23"/>
    <mergeCell ref="E20:E23"/>
    <mergeCell ref="F20:F23"/>
    <mergeCell ref="G20:G23"/>
    <mergeCell ref="H20:H23"/>
    <mergeCell ref="B24:B26"/>
    <mergeCell ref="C24:C26"/>
    <mergeCell ref="D24:D26"/>
    <mergeCell ref="E24:E26"/>
    <mergeCell ref="F24:F26"/>
    <mergeCell ref="C17:C19"/>
    <mergeCell ref="D17:D19"/>
    <mergeCell ref="E17:E19"/>
    <mergeCell ref="C14:C16"/>
    <mergeCell ref="D14:D16"/>
    <mergeCell ref="E14:E16"/>
    <mergeCell ref="G12:G13"/>
    <mergeCell ref="H12:H13"/>
    <mergeCell ref="H10:H11"/>
    <mergeCell ref="G10:G11"/>
    <mergeCell ref="F10:F11"/>
    <mergeCell ref="C10:C13"/>
    <mergeCell ref="D10:D13"/>
    <mergeCell ref="E10:E11"/>
    <mergeCell ref="E12:E13"/>
    <mergeCell ref="F12:F13"/>
    <mergeCell ref="D7:D9"/>
    <mergeCell ref="E7:E8"/>
    <mergeCell ref="F7:F8"/>
    <mergeCell ref="B3:H3"/>
    <mergeCell ref="B4:C4"/>
    <mergeCell ref="D4:H4"/>
    <mergeCell ref="B5:B6"/>
    <mergeCell ref="C5:C6"/>
    <mergeCell ref="D5:D6"/>
    <mergeCell ref="E5:E6"/>
    <mergeCell ref="F5:G5"/>
    <mergeCell ref="H5:H6"/>
    <mergeCell ref="G7:G8"/>
    <mergeCell ref="H7:H8"/>
    <mergeCell ref="C7:C9"/>
    <mergeCell ref="B7:B23"/>
    <mergeCell ref="G14:G16"/>
    <mergeCell ref="F14:F16"/>
    <mergeCell ref="H17:H19"/>
    <mergeCell ref="G17:G19"/>
    <mergeCell ref="F17:F19"/>
    <mergeCell ref="H14:H16"/>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Eugenia Posada Hernandez</dc:creator>
  <cp:keywords/>
  <dc:description/>
  <cp:lastModifiedBy/>
  <cp:revision/>
  <dcterms:created xsi:type="dcterms:W3CDTF">2024-08-05T13:19:50Z</dcterms:created>
  <dcterms:modified xsi:type="dcterms:W3CDTF">2025-11-26T22:37:04Z</dcterms:modified>
  <cp:category/>
  <cp:contentStatus/>
</cp:coreProperties>
</file>