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A02CEC61-FEF1-467C-B96E-6E30B1F8F667}" xr6:coauthVersionLast="47" xr6:coauthVersionMax="47" xr10:uidLastSave="{00000000-0000-0000-0000-000000000000}"/>
  <bookViews>
    <workbookView xWindow="-120" yWindow="480" windowWidth="20730" windowHeight="11160" activeTab="2" xr2:uid="{72187BB6-06F7-4CF8-8DE5-59C059D51780}"/>
  </bookViews>
  <sheets>
    <sheet name="sabado" sheetId="1" r:id="rId1"/>
    <sheet name="Hoja1" sheetId="2" r:id="rId2"/>
    <sheet name="nuevos contratos" sheetId="3" r:id="rId3"/>
  </sheets>
  <externalReferences>
    <externalReference r:id="rId4"/>
  </externalReferences>
  <definedNames>
    <definedName name="_xlnm._FilterDatabase" localSheetId="1" hidden="1">Hoja1!$A$1:$H$154</definedName>
    <definedName name="_xlnm._FilterDatabase" localSheetId="2" hidden="1">'nuevos contratos'!$A$4:$H$38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</authors>
  <commentList>
    <comment ref="D76" authorId="0" shapeId="0" xr:uid="{C18084A7-6829-4429-A0A5-3966A6D59B1C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  <author>Jhoana Valencia Galvis</author>
  </authors>
  <commentList>
    <comment ref="E8" authorId="0" shapeId="0" xr:uid="{E10EC6A4-6C43-4919-8308-E922DCC94219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10 horas a 7 horas </t>
        </r>
      </text>
    </comment>
    <comment ref="D61" authorId="0" shapeId="0" xr:uid="{D3902706-EC4D-4544-B114-EF860638D907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MT A TC </t>
        </r>
      </text>
    </comment>
    <comment ref="D63" authorId="1" shapeId="0" xr:uid="{57BA56C9-59F2-4A51-899A-8E351D1B71CD}">
      <text>
        <r>
          <rPr>
            <b/>
            <sz val="9"/>
            <color indexed="81"/>
            <rFont val="Tahoma"/>
            <family val="2"/>
          </rPr>
          <t>Jhoana Valencia Galvis: se hace el contrato con Asociado, con carta de compromiso para actualizar el ingles</t>
        </r>
      </text>
    </comment>
    <comment ref="E78" authorId="0" shapeId="0" xr:uid="{D24E9573-FC31-4818-B5B7-B1153CF5BF68}">
      <text>
        <r>
          <rPr>
            <sz val="11"/>
            <color theme="1"/>
            <rFont val="Aptos Narrow"/>
            <family val="2"/>
            <scheme val="minor"/>
          </rPr>
          <t>Maria Johana Marin Zapata:
Cambia de 6 horas a 10 horas</t>
        </r>
      </text>
    </comment>
    <comment ref="D95" authorId="0" shapeId="0" xr:uid="{8BCD29B7-AE80-444B-BC75-4FE5438C30A0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sharedStrings.xml><?xml version="1.0" encoding="utf-8"?>
<sst xmlns="http://schemas.openxmlformats.org/spreadsheetml/2006/main" count="1269" uniqueCount="267">
  <si>
    <t>CÉDULA</t>
  </si>
  <si>
    <t>NOMBRE COMPLETO DEL PROFESOR/INSTRUCTOR</t>
  </si>
  <si>
    <t xml:space="preserve">ESCALAFON </t>
  </si>
  <si>
    <t>DEDICACION</t>
  </si>
  <si>
    <t>EVA JOHANA HINESTROZA FLOREZ</t>
  </si>
  <si>
    <t>Auxiliar</t>
  </si>
  <si>
    <t>Catedra</t>
  </si>
  <si>
    <t xml:space="preserve">LUISA FERNANDA VILLEGAS MONTOYA </t>
  </si>
  <si>
    <t xml:space="preserve">JUAN DAVID GIRALDO TRUJILLO </t>
  </si>
  <si>
    <t xml:space="preserve">ALEXANDER ARANGO POLANIA </t>
  </si>
  <si>
    <t xml:space="preserve">FRANCISCO OSCAR VELEZ MORALES </t>
  </si>
  <si>
    <t>MT</t>
  </si>
  <si>
    <t xml:space="preserve">DAVID LEONARDO CARO PEDREROS </t>
  </si>
  <si>
    <t>Asistente</t>
  </si>
  <si>
    <t xml:space="preserve">JHON EDISON ZULETA BUSTAMANTE </t>
  </si>
  <si>
    <t xml:space="preserve">JAVIER DANIEL MUÑOZ PIEDRAHITA </t>
  </si>
  <si>
    <t>Asociado</t>
  </si>
  <si>
    <t xml:space="preserve">MARIA VICTORIA BOTERO VASQUEZ </t>
  </si>
  <si>
    <t>TC</t>
  </si>
  <si>
    <t>ANDRES FELIPE GUTIERREZ HENAO </t>
  </si>
  <si>
    <t>JUAN DAVID LLANO GARCIA</t>
  </si>
  <si>
    <t>RAÚL ESTEBAN PEDROZA CORREA</t>
  </si>
  <si>
    <t>JULIAN ANDRÉS JIMENEZ TORO</t>
  </si>
  <si>
    <t>LUIS FERNANDO GONZALEZ GAVIRIA</t>
  </si>
  <si>
    <t>DANIEL ESTEBAN QUIRÓZ OSPINA</t>
  </si>
  <si>
    <t>FELIPE VÉLEZ LAGOUYETTE</t>
  </si>
  <si>
    <t>CARLOS EDUARDO VARGAS</t>
  </si>
  <si>
    <t>SEBASTIAN PATIÑO OROZCO</t>
  </si>
  <si>
    <t>JUAN CAMILO TOBÓN SANTA</t>
  </si>
  <si>
    <t>JUAN FERNANDO GAVIRIA</t>
  </si>
  <si>
    <t>ESTEBAN HENAO PATERNINA</t>
  </si>
  <si>
    <t>GABRIEL JAIME SILVA BOLIVAR</t>
  </si>
  <si>
    <t>SANTIAGO FLOREZ BAENA</t>
  </si>
  <si>
    <t xml:space="preserve">ALEXANDER REVUELTAS </t>
  </si>
  <si>
    <t>Paola Rodriguez Saldarriaga</t>
  </si>
  <si>
    <t>Juan Miguel Betancur Cifuentes</t>
  </si>
  <si>
    <t>Daniel Hernandez Vega</t>
  </si>
  <si>
    <t>SUÑE DOMENECH ROSA MARIA</t>
  </si>
  <si>
    <t>PANIAGUA SAUCEDO DIEGO GUSTAVO</t>
  </si>
  <si>
    <t>VASQUEZ RAMIREZ LEIDY YANETH</t>
  </si>
  <si>
    <t>ARANGO ESCOBAR YEIMY MARICELA</t>
  </si>
  <si>
    <t>VASQUEZ PEREZ NORA LILIANA</t>
  </si>
  <si>
    <t>GONZALEZ PALACIO ENOC VALENTIN</t>
  </si>
  <si>
    <t>CARDONA MOLINA YEISON ANDRES</t>
  </si>
  <si>
    <t>RAMIREZ GONZALEZ ANDRES FELIPE</t>
  </si>
  <si>
    <t>URIBE GARCÍA JULIAN ALBERTO</t>
  </si>
  <si>
    <t>SANCHEZ ZAPATA WILBERTO</t>
  </si>
  <si>
    <t>MADRID HENAO VICTOR OCTAVIO</t>
  </si>
  <si>
    <t>DIAZ GARCIA RICARDO LEON</t>
  </si>
  <si>
    <t>PEREZ ANGULO JOHANN ENRIQUE</t>
  </si>
  <si>
    <t>MORENO CARDENAS KELLY VANESSA</t>
  </si>
  <si>
    <t>ROJAS MONTOYA YURANI</t>
  </si>
  <si>
    <t>CUERVO ZAPATA JUAN JOSE</t>
  </si>
  <si>
    <t>PRENS GARCIA DIANA PATRICIA</t>
  </si>
  <si>
    <t>MAZO GUTIERREZ MARY LUZ</t>
  </si>
  <si>
    <t xml:space="preserve">RESTREPO  LINA MARIA </t>
  </si>
  <si>
    <t>LEMA ARDILA  JUAN ESTEBAN</t>
  </si>
  <si>
    <t>OROZCO HOLGUIN MONICA MARITZA</t>
  </si>
  <si>
    <t>LARGO CORTES LIGGI DAYANA</t>
  </si>
  <si>
    <t>HOLGUIN GAVIRIA MARIA CAMILA</t>
  </si>
  <si>
    <t>TANGARIFE COLORADO  LEIDY YULIANA</t>
  </si>
  <si>
    <t>ADRIANA CORREA MENA</t>
  </si>
  <si>
    <t xml:space="preserve">DEISY BEATRIZ MUÑOZ  ECHAVARRÍA </t>
  </si>
  <si>
    <t>JESÚS DAVID POLO RIVERA</t>
  </si>
  <si>
    <t xml:space="preserve">IVAN DARIO AREIZA MONA </t>
  </si>
  <si>
    <t>DANIEL RODRIGO GIL GALLEGO</t>
  </si>
  <si>
    <t>DAVID ALONSO AVENDAÑO MARTINEZ</t>
  </si>
  <si>
    <t>LUIS ALBERTO GÓMEZ CASTRILLÓN</t>
  </si>
  <si>
    <t>INÉS AMALIA HENAO RAMÍREZ</t>
  </si>
  <si>
    <t>PAULA ANDREA GARCÍA MORALES</t>
  </si>
  <si>
    <t xml:space="preserve">TALIA BASMAGI LONDOÑO </t>
  </si>
  <si>
    <t>VALERIE MICHELL VALLEJO VILARÓ</t>
  </si>
  <si>
    <t>FABIO MAURICIO UPEGUI</t>
  </si>
  <si>
    <t>CARLOS ALBERTO MENDOZA PARRA</t>
  </si>
  <si>
    <t>HERNANDO ADOLFO OSSA MORA</t>
  </si>
  <si>
    <t>ANDRES FELIPE GOMEZ MORA</t>
  </si>
  <si>
    <t>IVAN DARIO ESPINEL CRUZ</t>
  </si>
  <si>
    <t>BYRON LEON LOPEZ NIÑO</t>
  </si>
  <si>
    <t>JORGE HUGO GUTIERREZ DÍAZ</t>
  </si>
  <si>
    <t>ROGER FORERO CASTRILLON</t>
  </si>
  <si>
    <t>CRISTIAN DAVID MOSCOSO</t>
  </si>
  <si>
    <t>JUAN DIEGO RODRIGUEZ</t>
  </si>
  <si>
    <t>MARIA FERNANDA DÍAZ SALAZAR</t>
  </si>
  <si>
    <t>MANUELA SALAZAR VILLEGAS</t>
  </si>
  <si>
    <t>PABLO CORREA VASQUEZ</t>
  </si>
  <si>
    <t>LUIS ALEJANDRO GARCÉS JARAMILLO</t>
  </si>
  <si>
    <t>ALEJANDRO LÓPEZ ARISTIZABAL</t>
  </si>
  <si>
    <t>LUIS FELIPE CHAVEZ GIRALDO</t>
  </si>
  <si>
    <t>DAVID SALDARRIAGA BOLIVAR</t>
  </si>
  <si>
    <t>DEVANY BALCAZAR MURILLO</t>
  </si>
  <si>
    <t>ESTHER LUCIA CARMONA LAVERDE</t>
  </si>
  <si>
    <t>JAMPIER PÉREZ FORERO</t>
  </si>
  <si>
    <t>JUAN CAMILO PÉREZ CASTAÑO</t>
  </si>
  <si>
    <t>JUAN CARLOS LONDOÑO MESA</t>
  </si>
  <si>
    <t>JUAN JOSÉ OCHOA TEJADA</t>
  </si>
  <si>
    <t>MANUELA MURILLO GÁLVIS</t>
  </si>
  <si>
    <t>MAURICIO CANO GIL</t>
  </si>
  <si>
    <t>MELISSA PAOLA BOLAÑOS PEÑA</t>
  </si>
  <si>
    <t>MELISSA PAUCAR SANCHEZ</t>
  </si>
  <si>
    <t>OSCAR VALENCIA BETANCUR</t>
  </si>
  <si>
    <t>SANTIAGO GUARÍN GALLEGO</t>
  </si>
  <si>
    <t>SARA ALEJANDRA POSADA GÓMEZ</t>
  </si>
  <si>
    <t>YURY ANDREA HERNANDEZ DUQUE</t>
  </si>
  <si>
    <t>SEBASTIÁN CASTAÑO ZULUAGA</t>
  </si>
  <si>
    <t>ANA MARÍA CATAÑO</t>
  </si>
  <si>
    <t>PABLO BETANCUR CARVAJAL</t>
  </si>
  <si>
    <t>JOHANNA  VALENCIA ECHEVERRY</t>
  </si>
  <si>
    <t>JAIME ANDRÉS VELASQUEZ OCHOA</t>
  </si>
  <si>
    <t>JUAN PABLO LOPERA VASQUEZ</t>
  </si>
  <si>
    <t>ANDRES FELIPE PALACIO PEREZ</t>
  </si>
  <si>
    <t>CARLOS ESTEBAN ESTRADA ATEHORTUA</t>
  </si>
  <si>
    <t>DANICZA  MARTINEZ MORALES</t>
  </si>
  <si>
    <t>JAINER ALBERTO AMEZQUITA LONDOÑO</t>
  </si>
  <si>
    <t>CECILIA MARIA DIAZ SOTO</t>
  </si>
  <si>
    <t>LUIS FERNANDO VELEZ OSORIO</t>
  </si>
  <si>
    <t>LEIDY JOHANNA NARANJO MUÑETON</t>
  </si>
  <si>
    <t>YESICA LORENA MACÍAS LEYTON</t>
  </si>
  <si>
    <t>DANIEL  SIERRA CORRALES</t>
  </si>
  <si>
    <t>DANIELA FERNANDA OLARTE OCAMPO</t>
  </si>
  <si>
    <t xml:space="preserve">OMAR FERNANDO CORTES PEÑA </t>
  </si>
  <si>
    <t>JOAN SEBASTIÁN ARBELÁEZ CARO</t>
  </si>
  <si>
    <t>JUAN ALEXANDER ESCOBAR RINCON</t>
  </si>
  <si>
    <t>Medico</t>
  </si>
  <si>
    <t>INGRID TATIANA CASTAÑO HERNANDEZ</t>
  </si>
  <si>
    <t>LUIS FERNANDO MONTOYA LOAIZA</t>
  </si>
  <si>
    <t>AUX ADMINISTRATIVO</t>
  </si>
  <si>
    <t>Mónica Taborda Piedrahita</t>
  </si>
  <si>
    <t>GESTOR DE EDUCACION</t>
  </si>
  <si>
    <t>CIENCIAS EMPRESARIALES</t>
  </si>
  <si>
    <t>CIDEH</t>
  </si>
  <si>
    <t xml:space="preserve">INGENIERIA </t>
  </si>
  <si>
    <t>EDUCACION</t>
  </si>
  <si>
    <t>EDUCACION / ARTES</t>
  </si>
  <si>
    <t>DERECHO</t>
  </si>
  <si>
    <t>ARTES</t>
  </si>
  <si>
    <t xml:space="preserve">PSICOLOGIA </t>
  </si>
  <si>
    <t>PROYECTO IPS CENTRO INTEGRADO</t>
  </si>
  <si>
    <t>AUXILIAR ADMIN 2 FAC DE INGENI</t>
  </si>
  <si>
    <t xml:space="preserve">FACULTAD </t>
  </si>
  <si>
    <t>MEDELLIN</t>
  </si>
  <si>
    <t>ARMENIA</t>
  </si>
  <si>
    <t>CIUDAD</t>
  </si>
  <si>
    <t>HORAS</t>
  </si>
  <si>
    <t>FECHA DE INICIO SEMESTRE</t>
  </si>
  <si>
    <t>FECHA FIN CONTRATO</t>
  </si>
  <si>
    <t xml:space="preserve">JULIE NATALIA ALZATE ALVAREZ </t>
  </si>
  <si>
    <t xml:space="preserve">LEANDRO JOSÉ VARELA CORRALES </t>
  </si>
  <si>
    <t xml:space="preserve">CARLOS MARIO GOMEZ TORREZ </t>
  </si>
  <si>
    <t>YESENIA ACEVEDO CORREA</t>
  </si>
  <si>
    <t>ANDRÉS FELIPE MONTOYA</t>
  </si>
  <si>
    <t>LEIDY CATALINA VELEZ</t>
  </si>
  <si>
    <t>JAIRO COY COY</t>
  </si>
  <si>
    <t>YESICA MARÍA GOMEZ JARAMILLO</t>
  </si>
  <si>
    <t>RUIZ PABON JESUS MARIA</t>
  </si>
  <si>
    <t>TOBON BEDOYA JUAN FERNANDO</t>
  </si>
  <si>
    <t>MOJICA VELEZ CARLOS GUILLERMO</t>
  </si>
  <si>
    <t xml:space="preserve">Auxiliar </t>
  </si>
  <si>
    <t>GALLEGO TOBON CATALINA</t>
  </si>
  <si>
    <t>DIEZ GIRALDO ANDRES FELIPE</t>
  </si>
  <si>
    <t>JONATHAN STIVELL ANZOLA SÁNCHEZ</t>
  </si>
  <si>
    <t>JUAN CAMILO RÍOS JIMÉNEZ</t>
  </si>
  <si>
    <t>MATEO LEDESMA CANO</t>
  </si>
  <si>
    <t>HERNANDEZ GARCIA SERGIO LUIS</t>
  </si>
  <si>
    <t>ANDRES FELIPE ESTRADA</t>
  </si>
  <si>
    <t>ANDRÉS MAURICIO GARCÍA LOZANO</t>
  </si>
  <si>
    <t>ANGÉLICA MARÍA LÓPEZ MARTINEZ</t>
  </si>
  <si>
    <t>JOSE ROBERTO ZULUAGA SANCHEZ</t>
  </si>
  <si>
    <t> </t>
  </si>
  <si>
    <t>DIEGO ALEJANDRO HERRERA RODRIGUEZ</t>
  </si>
  <si>
    <t>FRANCISCO JAVIER OSSA MORA</t>
  </si>
  <si>
    <t>JULIANA GÓMEZ COLORADO</t>
  </si>
  <si>
    <t>LILIANA MARÍA RAMÍREZ HINCAPIÉ</t>
  </si>
  <si>
    <t>ANA MARIA VILLA RIOS</t>
  </si>
  <si>
    <t>JUAN GUILLERMO BERRIO</t>
  </si>
  <si>
    <t>MARIA CAMILA DELGADO CANO</t>
  </si>
  <si>
    <t>MARISOL RUIZ TORO</t>
  </si>
  <si>
    <t>EDUARDO ARANGO BEDOYA</t>
  </si>
  <si>
    <t>MARGARITA MARIA CASTRILLON TABA</t>
  </si>
  <si>
    <t>NICOLAS IGNACIO URIBE ARAMBURO</t>
  </si>
  <si>
    <t>SEBASTIAN  QUINTERO IDARRAGA</t>
  </si>
  <si>
    <t>MARLLY ANDREA DEVIA ARIAS</t>
  </si>
  <si>
    <t>MANRIQUE VARGAS MARIA EUGENIA</t>
  </si>
  <si>
    <t>BEDOYA BENITEZ PAULA ANDREA</t>
  </si>
  <si>
    <t>Liscet Scally Mendez Quintero</t>
  </si>
  <si>
    <t>Auxiliar enfermería</t>
  </si>
  <si>
    <t>Douglas González Zapata</t>
  </si>
  <si>
    <t>GESTOR DE INGENIERIAS</t>
  </si>
  <si>
    <t>Luis Fernando Mesa Sánchez</t>
  </si>
  <si>
    <t>Gestor (a) EDCO</t>
  </si>
  <si>
    <t>cruce con sabado</t>
  </si>
  <si>
    <t>facultad</t>
  </si>
  <si>
    <t>indefinido</t>
  </si>
  <si>
    <t>ARTES ARMENIA</t>
  </si>
  <si>
    <t>NALZATEA</t>
  </si>
  <si>
    <t>J32182310A</t>
  </si>
  <si>
    <t>LVARELAC</t>
  </si>
  <si>
    <t>L71270707V</t>
  </si>
  <si>
    <t>C71383315G</t>
  </si>
  <si>
    <t>Y1152461426G</t>
  </si>
  <si>
    <t>CMGOMEZT</t>
  </si>
  <si>
    <t>YMGOMEZJ</t>
  </si>
  <si>
    <t>YACEVEDOC</t>
  </si>
  <si>
    <t>Y1035865168A</t>
  </si>
  <si>
    <t>J1121832549C</t>
  </si>
  <si>
    <t>M1027887803L</t>
  </si>
  <si>
    <t>AFMONTOYAF</t>
  </si>
  <si>
    <t>A1017205894M</t>
  </si>
  <si>
    <t>A71796176E</t>
  </si>
  <si>
    <t>LCVELEZM</t>
  </si>
  <si>
    <t>L1040042333V</t>
  </si>
  <si>
    <t>JICOYC</t>
  </si>
  <si>
    <t>JFTOBONB_DOC</t>
  </si>
  <si>
    <t>J1001813118T</t>
  </si>
  <si>
    <t>C1040745902M</t>
  </si>
  <si>
    <t>A1017245616D</t>
  </si>
  <si>
    <t>CGALLEGOT</t>
  </si>
  <si>
    <t>C43921138G</t>
  </si>
  <si>
    <t>SLHERNANDEZG</t>
  </si>
  <si>
    <t>S71673185H</t>
  </si>
  <si>
    <t>AMGARCIAL_DOC</t>
  </si>
  <si>
    <t>A1094909122G</t>
  </si>
  <si>
    <t>D1040326469H</t>
  </si>
  <si>
    <t>M43808795C</t>
  </si>
  <si>
    <t>N71334198U</t>
  </si>
  <si>
    <t>AMLOPEZM5</t>
  </si>
  <si>
    <t>A41957599L</t>
  </si>
  <si>
    <t>DAHERRERAR</t>
  </si>
  <si>
    <t>M41925271M</t>
  </si>
  <si>
    <t>FJOSSAM</t>
  </si>
  <si>
    <t>MMCASTRILLONT</t>
  </si>
  <si>
    <t>F71659273O</t>
  </si>
  <si>
    <t>J1017165458G</t>
  </si>
  <si>
    <t>M43732841R</t>
  </si>
  <si>
    <t>E1128283425A</t>
  </si>
  <si>
    <t>JGOMEZC</t>
  </si>
  <si>
    <t>LMRAMIREZH1_DOC</t>
  </si>
  <si>
    <t>L32299220R</t>
  </si>
  <si>
    <t>A1020463147V</t>
  </si>
  <si>
    <t>EARANGOB</t>
  </si>
  <si>
    <t>NIURIBEA</t>
  </si>
  <si>
    <t>SQUINEROI</t>
  </si>
  <si>
    <t>S1128389054Q</t>
  </si>
  <si>
    <t>MADEVIAA</t>
  </si>
  <si>
    <t>M1094895689D</t>
  </si>
  <si>
    <t>J3482159R</t>
  </si>
  <si>
    <t>JMRUIZP</t>
  </si>
  <si>
    <t>CGMOJICAV_DOC</t>
  </si>
  <si>
    <t>AFDIEZG</t>
  </si>
  <si>
    <t>J98762678A</t>
  </si>
  <si>
    <t>JSANZOLAS</t>
  </si>
  <si>
    <t>J1020465430R</t>
  </si>
  <si>
    <t>JCRIOSJ</t>
  </si>
  <si>
    <t>MLEDESMAC</t>
  </si>
  <si>
    <t>AFESTRADAC</t>
  </si>
  <si>
    <t>J71665009Z</t>
  </si>
  <si>
    <t>M1152195218D</t>
  </si>
  <si>
    <t>JRZULUAGAS</t>
  </si>
  <si>
    <t>AMVILLAR</t>
  </si>
  <si>
    <t>J71364627B</t>
  </si>
  <si>
    <t>JGBERRIOZ</t>
  </si>
  <si>
    <t>MCDELGADOC</t>
  </si>
  <si>
    <t>MRUIZT1</t>
  </si>
  <si>
    <t>MEMANRIQUEV</t>
  </si>
  <si>
    <t>P41941187B</t>
  </si>
  <si>
    <t>PABEDOYAB_DOC</t>
  </si>
  <si>
    <t>USUARIO ASIS</t>
  </si>
  <si>
    <t>CLAVE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</si>
</sst>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</font>
    <font>
      <sz val="11"/>
      <name val="Aptos Narrow"/>
    </font>
    <font>
      <sz val="12"/>
      <color rgb="FF000000"/>
      <name val="Calibri"/>
      <charset val="1"/>
    </font>
    <font>
      <sz val="11"/>
      <color rgb="FF000000"/>
      <name val="Aptos Narrow"/>
      <family val="2"/>
    </font>
    <font>
      <sz val="11"/>
      <name val="Aptos Narrow"/>
      <family val="2"/>
    </font>
    <font>
      <sz val="8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12"/>
      <name val="Aptos Narrow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1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3" fontId="0" fillId="3" borderId="1" xfId="0" applyNumberForma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0" fillId="0" borderId="1" xfId="0" applyNumberFormat="1" applyBorder="1" applyAlignment="1">
      <alignment horizontal="right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14" fontId="0" fillId="4" borderId="1" xfId="0" applyNumberFormat="1" applyFill="1" applyBorder="1" applyAlignment="1">
      <alignment horizontal="right"/>
    </xf>
    <xf numFmtId="0" fontId="6" fillId="4" borderId="1" xfId="0" applyFont="1" applyFill="1" applyBorder="1"/>
    <xf numFmtId="1" fontId="6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14" fontId="0" fillId="6" borderId="1" xfId="0" applyNumberFormat="1" applyFill="1" applyBorder="1"/>
    <xf numFmtId="14" fontId="0" fillId="0" borderId="1" xfId="0" applyNumberFormat="1" applyBorder="1" applyAlignment="1">
      <alignment horizontal="center"/>
    </xf>
    <xf numFmtId="0" fontId="11" fillId="4" borderId="1" xfId="0" applyFont="1" applyFill="1" applyBorder="1"/>
    <xf numFmtId="0" fontId="5" fillId="0" borderId="1" xfId="0" applyFont="1" applyBorder="1"/>
    <xf numFmtId="0" fontId="5" fillId="4" borderId="1" xfId="0" applyFont="1" applyFill="1" applyBorder="1"/>
    <xf numFmtId="14" fontId="5" fillId="4" borderId="1" xfId="0" applyNumberFormat="1" applyFont="1" applyFill="1" applyBorder="1"/>
    <xf numFmtId="0" fontId="6" fillId="0" borderId="1" xfId="0" applyFont="1" applyBorder="1"/>
    <xf numFmtId="0" fontId="0" fillId="4" borderId="0" xfId="0" applyFill="1"/>
    <xf numFmtId="14" fontId="5" fillId="6" borderId="1" xfId="0" applyNumberFormat="1" applyFont="1" applyFill="1" applyBorder="1"/>
    <xf numFmtId="14" fontId="5" fillId="0" borderId="1" xfId="0" applyNumberFormat="1" applyFont="1" applyBorder="1"/>
    <xf numFmtId="0" fontId="12" fillId="4" borderId="1" xfId="0" applyFont="1" applyFill="1" applyBorder="1"/>
    <xf numFmtId="14" fontId="6" fillId="4" borderId="1" xfId="0" applyNumberFormat="1" applyFont="1" applyFill="1" applyBorder="1"/>
    <xf numFmtId="0" fontId="7" fillId="4" borderId="1" xfId="0" applyFont="1" applyFill="1" applyBorder="1" applyAlignment="1">
      <alignment horizontal="left" wrapText="1"/>
    </xf>
    <xf numFmtId="0" fontId="13" fillId="4" borderId="1" xfId="0" applyFont="1" applyFill="1" applyBorder="1"/>
    <xf numFmtId="0" fontId="13" fillId="0" borderId="1" xfId="0" applyFont="1" applyBorder="1" applyAlignment="1">
      <alignment vertical="center"/>
    </xf>
    <xf numFmtId="1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9" fillId="0" borderId="0" xfId="0" applyFont="1"/>
    <xf numFmtId="14" fontId="0" fillId="0" borderId="0" xfId="0" applyNumberFormat="1"/>
    <xf numFmtId="0" fontId="8" fillId="0" borderId="1" xfId="0" applyFont="1" applyBorder="1"/>
    <xf numFmtId="0" fontId="9" fillId="0" borderId="1" xfId="0" applyFont="1" applyBorder="1"/>
    <xf numFmtId="14" fontId="9" fillId="0" borderId="1" xfId="0" applyNumberFormat="1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bmedellin-my.sharepoint.com/personal/coordinacion_nomina_usbmed_edu_co/Documents/Documentos/Novedades%20de%20Nomina%201/2026/INGRESOS%202026-1/NOMINAS%20APROBADAS%2002%20FEB%202026.xlsx" TargetMode="External"/><Relationship Id="rId1" Type="http://schemas.openxmlformats.org/officeDocument/2006/relationships/externalLinkPath" Target="https://usbmedellin-my.sharepoint.com/personal/coordinacion_nomina_usbmed_edu_co/Documents/Documentos/Novedades%20de%20Nomina%201/2026/INGRESOS%202026-1/NOMINAS%20APROBADAS%2002%20FEB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SICOLOGIA"/>
      <sheetName val="CIENCIAS EMPRESARIALES"/>
      <sheetName val="EDUCACION"/>
      <sheetName val="CIDEH"/>
      <sheetName val="INGENIERIA"/>
      <sheetName val="DERECHO"/>
      <sheetName val="ARTES"/>
      <sheetName val="NOMINA GENERAL"/>
      <sheetName val="MAESTRO A NOV 2025"/>
      <sheetName val="ACTIVOS 30012026"/>
      <sheetName val="SALARIO MT Y TC 2026"/>
      <sheetName val="SALARIO CATED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28060666</v>
          </cell>
          <cell r="B4" t="str">
            <v>EVA JOHANA HINESTROZA FLOREZ</v>
          </cell>
          <cell r="C4" t="str">
            <v>Auxiliar</v>
          </cell>
          <cell r="D4" t="str">
            <v>Catedra</v>
          </cell>
          <cell r="E4">
            <v>6</v>
          </cell>
          <cell r="F4">
            <v>46055</v>
          </cell>
          <cell r="G4">
            <v>46182</v>
          </cell>
          <cell r="H4">
            <v>6</v>
          </cell>
          <cell r="I4"/>
          <cell r="J4" t="str">
            <v>CIENCIAS EMPRESARIALES</v>
          </cell>
        </row>
        <row r="5">
          <cell r="A5">
            <v>32182310</v>
          </cell>
          <cell r="B5" t="str">
            <v xml:space="preserve">JULIE NATALIA ALZATE ALVAREZ </v>
          </cell>
          <cell r="C5" t="str">
            <v>Asistente</v>
          </cell>
          <cell r="D5" t="str">
            <v>Catedra</v>
          </cell>
          <cell r="E5">
            <v>12</v>
          </cell>
          <cell r="F5">
            <v>46055</v>
          </cell>
          <cell r="G5">
            <v>46182</v>
          </cell>
          <cell r="H5">
            <v>12</v>
          </cell>
          <cell r="I5"/>
          <cell r="J5" t="str">
            <v>CIENCIAS EMPRESARIALES</v>
          </cell>
        </row>
        <row r="6">
          <cell r="A6">
            <v>42689916</v>
          </cell>
          <cell r="B6" t="str">
            <v xml:space="preserve">LUISA FERNANDA VILLEGAS MONTOYA </v>
          </cell>
          <cell r="C6" t="str">
            <v>Auxiliar</v>
          </cell>
          <cell r="D6" t="str">
            <v>Catedra</v>
          </cell>
          <cell r="E6">
            <v>9</v>
          </cell>
          <cell r="F6">
            <v>46055</v>
          </cell>
          <cell r="G6">
            <v>46182</v>
          </cell>
          <cell r="H6">
            <v>9</v>
          </cell>
          <cell r="I6"/>
          <cell r="J6" t="str">
            <v>CIENCIAS EMPRESARIALES</v>
          </cell>
        </row>
        <row r="7">
          <cell r="A7">
            <v>42894781</v>
          </cell>
          <cell r="B7" t="str">
            <v xml:space="preserve">NANCY ESTELLA GRAJALES MONTOYA </v>
          </cell>
          <cell r="C7" t="str">
            <v>Asociado</v>
          </cell>
          <cell r="D7" t="str">
            <v>TC</v>
          </cell>
          <cell r="E7"/>
          <cell r="F7">
            <v>46032</v>
          </cell>
          <cell r="G7">
            <v>46371</v>
          </cell>
          <cell r="H7">
            <v>40</v>
          </cell>
          <cell r="I7"/>
          <cell r="J7" t="str">
            <v>CIENCIAS EMPRESARIALES</v>
          </cell>
        </row>
        <row r="8">
          <cell r="A8">
            <v>43203216</v>
          </cell>
          <cell r="B8" t="str">
            <v xml:space="preserve">JANETH DEL CARMEN RESTREPO MARÍN </v>
          </cell>
          <cell r="C8" t="str">
            <v>Asociado</v>
          </cell>
          <cell r="D8" t="str">
            <v>TC</v>
          </cell>
          <cell r="E8"/>
          <cell r="F8">
            <v>46032</v>
          </cell>
          <cell r="G8">
            <v>46371</v>
          </cell>
          <cell r="H8">
            <v>40</v>
          </cell>
          <cell r="I8"/>
          <cell r="J8" t="str">
            <v>CIENCIAS EMPRESARIALES</v>
          </cell>
        </row>
        <row r="9">
          <cell r="A9">
            <v>43801228</v>
          </cell>
          <cell r="B9" t="str">
            <v>MARIA EUGENIA ARROYAVE TORRES</v>
          </cell>
          <cell r="C9" t="str">
            <v>Asociado</v>
          </cell>
          <cell r="D9" t="str">
            <v>TC</v>
          </cell>
          <cell r="E9"/>
          <cell r="F9">
            <v>46032</v>
          </cell>
          <cell r="G9">
            <v>46371</v>
          </cell>
          <cell r="H9">
            <v>40</v>
          </cell>
          <cell r="I9"/>
          <cell r="J9" t="str">
            <v>CIENCIAS EMPRESARIALES</v>
          </cell>
        </row>
        <row r="10">
          <cell r="A10">
            <v>71270707</v>
          </cell>
          <cell r="B10" t="str">
            <v xml:space="preserve">LEANDRO JOSÉ VARELA CORRALES </v>
          </cell>
          <cell r="C10" t="str">
            <v>Auxiliar</v>
          </cell>
          <cell r="D10" t="str">
            <v>MT</v>
          </cell>
          <cell r="E10"/>
          <cell r="F10">
            <v>46055</v>
          </cell>
          <cell r="G10">
            <v>46182</v>
          </cell>
          <cell r="H10">
            <v>20</v>
          </cell>
          <cell r="I10"/>
          <cell r="J10" t="str">
            <v>CIENCIAS EMPRESARIALES</v>
          </cell>
        </row>
        <row r="11">
          <cell r="A11">
            <v>71383315</v>
          </cell>
          <cell r="B11" t="str">
            <v xml:space="preserve">CARLOS MARIO GOMEZ TORREZ </v>
          </cell>
          <cell r="C11" t="str">
            <v>Auxiliar</v>
          </cell>
          <cell r="D11" t="str">
            <v>Catedra</v>
          </cell>
          <cell r="E11">
            <v>6</v>
          </cell>
          <cell r="F11">
            <v>46055</v>
          </cell>
          <cell r="G11">
            <v>46182</v>
          </cell>
          <cell r="H11">
            <v>6</v>
          </cell>
          <cell r="I11"/>
          <cell r="J11" t="str">
            <v>CIENCIAS EMPRESARIALES</v>
          </cell>
        </row>
        <row r="12">
          <cell r="A12">
            <v>71746578</v>
          </cell>
          <cell r="B12" t="str">
            <v xml:space="preserve">JUAN CARLOS LÓPEZ ANGEL </v>
          </cell>
          <cell r="C12" t="str">
            <v>Asociado</v>
          </cell>
          <cell r="D12" t="str">
            <v>TC</v>
          </cell>
          <cell r="E12"/>
          <cell r="F12">
            <v>46032</v>
          </cell>
          <cell r="G12">
            <v>46371</v>
          </cell>
          <cell r="H12">
            <v>40</v>
          </cell>
          <cell r="I12"/>
          <cell r="J12" t="str">
            <v>CIENCIAS EMPRESARIALES</v>
          </cell>
        </row>
        <row r="13">
          <cell r="A13">
            <v>79521381</v>
          </cell>
          <cell r="B13" t="str">
            <v xml:space="preserve">JUAN DAVID GIRALDO TRUJILLO </v>
          </cell>
          <cell r="C13" t="str">
            <v>Auxiliar</v>
          </cell>
          <cell r="D13" t="str">
            <v>Catedra</v>
          </cell>
          <cell r="E13">
            <v>12</v>
          </cell>
          <cell r="F13">
            <v>46055</v>
          </cell>
          <cell r="G13">
            <v>46182</v>
          </cell>
          <cell r="H13">
            <v>12</v>
          </cell>
          <cell r="I13"/>
          <cell r="J13" t="str">
            <v>CIENCIAS EMPRESARIALES</v>
          </cell>
        </row>
        <row r="14">
          <cell r="A14">
            <v>80821383</v>
          </cell>
          <cell r="B14" t="str">
            <v xml:space="preserve">WILSON EDWARDO ORTEGÓN RIVEROS </v>
          </cell>
          <cell r="C14" t="str">
            <v>Asociado</v>
          </cell>
          <cell r="D14" t="str">
            <v>TC</v>
          </cell>
          <cell r="E14"/>
          <cell r="F14">
            <v>46032</v>
          </cell>
          <cell r="G14">
            <v>46371</v>
          </cell>
          <cell r="H14">
            <v>40</v>
          </cell>
          <cell r="I14"/>
          <cell r="J14" t="str">
            <v>CIENCIAS EMPRESARIALES</v>
          </cell>
        </row>
        <row r="15">
          <cell r="A15">
            <v>94542036</v>
          </cell>
          <cell r="B15" t="str">
            <v xml:space="preserve">ALEXANDER ARANGO POLANIA </v>
          </cell>
          <cell r="C15" t="str">
            <v>Auxiliar</v>
          </cell>
          <cell r="D15" t="str">
            <v>Catedra</v>
          </cell>
          <cell r="E15">
            <v>7</v>
          </cell>
          <cell r="F15">
            <v>46055</v>
          </cell>
          <cell r="G15">
            <v>46182</v>
          </cell>
          <cell r="H15">
            <v>7</v>
          </cell>
          <cell r="I15"/>
          <cell r="J15" t="str">
            <v>CIENCIAS EMPRESARIALES</v>
          </cell>
        </row>
        <row r="16">
          <cell r="A16">
            <v>1026144241</v>
          </cell>
          <cell r="B16" t="str">
            <v xml:space="preserve">FRANCISCO OSCAR VELEZ MORALES </v>
          </cell>
          <cell r="C16" t="str">
            <v>Auxiliar</v>
          </cell>
          <cell r="D16" t="str">
            <v>MT</v>
          </cell>
          <cell r="E16"/>
          <cell r="F16">
            <v>46055</v>
          </cell>
          <cell r="G16">
            <v>46182</v>
          </cell>
          <cell r="H16">
            <v>20</v>
          </cell>
          <cell r="I16"/>
          <cell r="J16" t="str">
            <v>CIENCIAS EMPRESARIALES</v>
          </cell>
        </row>
        <row r="17">
          <cell r="A17">
            <v>1032447866</v>
          </cell>
          <cell r="B17" t="str">
            <v xml:space="preserve">DAVID LEONARDO CARO PEDREROS </v>
          </cell>
          <cell r="C17" t="str">
            <v>Asistente</v>
          </cell>
          <cell r="D17" t="str">
            <v>Catedra</v>
          </cell>
          <cell r="E17">
            <v>8</v>
          </cell>
          <cell r="F17">
            <v>46055</v>
          </cell>
          <cell r="G17">
            <v>46182</v>
          </cell>
          <cell r="H17">
            <v>8</v>
          </cell>
          <cell r="I17"/>
          <cell r="J17" t="str">
            <v>CIENCIAS EMPRESARIALES</v>
          </cell>
        </row>
        <row r="18">
          <cell r="A18">
            <v>1035223897</v>
          </cell>
          <cell r="B18" t="str">
            <v xml:space="preserve">JHON EDISON ZULETA BUSTAMANTE </v>
          </cell>
          <cell r="C18" t="str">
            <v>Asistente</v>
          </cell>
          <cell r="D18" t="str">
            <v>Catedra</v>
          </cell>
          <cell r="E18">
            <v>8</v>
          </cell>
          <cell r="F18">
            <v>46055</v>
          </cell>
          <cell r="G18">
            <v>46182</v>
          </cell>
          <cell r="H18">
            <v>8</v>
          </cell>
          <cell r="I18"/>
          <cell r="J18" t="str">
            <v>CIENCIAS EMPRESARIALES</v>
          </cell>
        </row>
        <row r="19">
          <cell r="A19">
            <v>1061686790</v>
          </cell>
          <cell r="B19" t="str">
            <v xml:space="preserve">FABIO ANDRÉS ARCOS RODRIGUEZ </v>
          </cell>
          <cell r="C19" t="str">
            <v>Asociado</v>
          </cell>
          <cell r="D19" t="str">
            <v>TC</v>
          </cell>
          <cell r="E19"/>
          <cell r="F19">
            <v>46032</v>
          </cell>
          <cell r="G19">
            <v>46371</v>
          </cell>
          <cell r="H19">
            <v>40</v>
          </cell>
          <cell r="I19"/>
          <cell r="J19" t="str">
            <v>CIENCIAS EMPRESARIALES</v>
          </cell>
        </row>
        <row r="20">
          <cell r="A20">
            <v>1061787372</v>
          </cell>
          <cell r="B20" t="str">
            <v xml:space="preserve">JAVIER DANIEL MUÑOZ PIEDRAHITA </v>
          </cell>
          <cell r="C20" t="str">
            <v>Asociado</v>
          </cell>
          <cell r="D20" t="str">
            <v>MT</v>
          </cell>
          <cell r="E20"/>
          <cell r="F20">
            <v>46055</v>
          </cell>
          <cell r="G20">
            <v>46182</v>
          </cell>
          <cell r="H20">
            <v>20</v>
          </cell>
          <cell r="I20"/>
          <cell r="J20" t="str">
            <v>CIENCIAS EMPRESARIALES</v>
          </cell>
        </row>
        <row r="21">
          <cell r="A21">
            <v>1128267730</v>
          </cell>
          <cell r="B21" t="str">
            <v xml:space="preserve">MARIA VICTORIA BOTERO VASQUEZ </v>
          </cell>
          <cell r="C21" t="str">
            <v>Asistente</v>
          </cell>
          <cell r="D21" t="str">
            <v>TC</v>
          </cell>
          <cell r="E21"/>
          <cell r="F21">
            <v>46055</v>
          </cell>
          <cell r="G21">
            <v>46356</v>
          </cell>
          <cell r="H21">
            <v>40</v>
          </cell>
          <cell r="I21"/>
          <cell r="J21" t="str">
            <v>CIENCIAS EMPRESARIALES</v>
          </cell>
        </row>
        <row r="22">
          <cell r="A22">
            <v>8161364</v>
          </cell>
          <cell r="B22" t="str">
            <v>ANDRES FELIPE GUTIERREZ HENAO </v>
          </cell>
          <cell r="C22" t="str">
            <v>Auxiliar</v>
          </cell>
          <cell r="D22" t="str">
            <v>MT</v>
          </cell>
          <cell r="E22"/>
          <cell r="F22">
            <v>46055</v>
          </cell>
          <cell r="G22">
            <v>46356</v>
          </cell>
          <cell r="H22">
            <v>20</v>
          </cell>
          <cell r="I22" t="str">
            <v>NUEVO</v>
          </cell>
          <cell r="J22" t="str">
            <v>CIENCIAS EMPRESARIALES</v>
          </cell>
        </row>
        <row r="23">
          <cell r="A23">
            <v>1017155113</v>
          </cell>
          <cell r="B23" t="str">
            <v>JUAN DAVID LLANO GARCIA</v>
          </cell>
          <cell r="C23" t="str">
            <v>Auxiliar</v>
          </cell>
          <cell r="D23" t="str">
            <v>Catedra</v>
          </cell>
          <cell r="E23">
            <v>10</v>
          </cell>
          <cell r="F23">
            <v>46055</v>
          </cell>
          <cell r="G23">
            <v>46182</v>
          </cell>
          <cell r="H23">
            <v>10</v>
          </cell>
          <cell r="I23" t="str">
            <v>Nuevo, estaba como asistente, y queda en auxiliar</v>
          </cell>
          <cell r="J23" t="str">
            <v>CIENCIAS EMPRESARIALES</v>
          </cell>
        </row>
        <row r="24">
          <cell r="A24">
            <v>1128421746</v>
          </cell>
          <cell r="B24" t="str">
            <v>RAÚL ESTEBAN PEDROZA CORREA</v>
          </cell>
          <cell r="C24" t="str">
            <v>Auxiliar</v>
          </cell>
          <cell r="D24" t="str">
            <v>TC</v>
          </cell>
          <cell r="E24"/>
          <cell r="F24">
            <v>46055</v>
          </cell>
          <cell r="G24">
            <v>46356</v>
          </cell>
          <cell r="H24">
            <v>40</v>
          </cell>
          <cell r="I24" t="str">
            <v>Nuevo, estaba como asistente, y queda en auxiliar</v>
          </cell>
          <cell r="J24" t="str">
            <v>CIENCIAS EMPRESARIALES</v>
          </cell>
        </row>
        <row r="25">
          <cell r="A25">
            <v>1039453386</v>
          </cell>
          <cell r="B25" t="str">
            <v>JULIAN ANDRÉS JIMENEZ TORO</v>
          </cell>
          <cell r="C25" t="str">
            <v>Auxiliar</v>
          </cell>
          <cell r="D25" t="str">
            <v>MT</v>
          </cell>
          <cell r="E25"/>
          <cell r="F25">
            <v>46055</v>
          </cell>
          <cell r="G25">
            <v>46182</v>
          </cell>
          <cell r="H25">
            <v>20</v>
          </cell>
          <cell r="I25" t="str">
            <v>NUEVO</v>
          </cell>
          <cell r="J25" t="str">
            <v>CIENCIAS EMPRESARIALES</v>
          </cell>
        </row>
        <row r="26">
          <cell r="A26">
            <v>14638243</v>
          </cell>
          <cell r="B26" t="str">
            <v>ANDRÉS FELIPE LÓPEZ LÓPEZ</v>
          </cell>
          <cell r="C26" t="str">
            <v>Titular</v>
          </cell>
          <cell r="D26" t="str">
            <v>TC</v>
          </cell>
          <cell r="E26"/>
          <cell r="F26">
            <v>46032</v>
          </cell>
          <cell r="G26">
            <v>46371</v>
          </cell>
          <cell r="H26">
            <v>32</v>
          </cell>
          <cell r="I26" t="str">
            <v>40 ES COMPARTIDO</v>
          </cell>
          <cell r="J26" t="str">
            <v>CIDEH</v>
          </cell>
        </row>
        <row r="27">
          <cell r="A27">
            <v>41938625</v>
          </cell>
          <cell r="B27" t="str">
            <v>ANGELA MARIA LONDOÑO JARAMILLO</v>
          </cell>
          <cell r="C27" t="str">
            <v>Asociado</v>
          </cell>
          <cell r="D27" t="str">
            <v>TC</v>
          </cell>
          <cell r="E27"/>
          <cell r="F27">
            <v>46032</v>
          </cell>
          <cell r="G27">
            <v>46371</v>
          </cell>
          <cell r="H27">
            <v>40</v>
          </cell>
          <cell r="I27"/>
          <cell r="J27" t="str">
            <v>CIDEH</v>
          </cell>
        </row>
        <row r="28">
          <cell r="A28">
            <v>71212852</v>
          </cell>
          <cell r="B28" t="str">
            <v>JHONNY ALEXANDER HERRERA MEJÍA</v>
          </cell>
          <cell r="C28" t="str">
            <v>Asociado</v>
          </cell>
          <cell r="D28" t="str">
            <v>TC</v>
          </cell>
          <cell r="E28"/>
          <cell r="F28">
            <v>46032</v>
          </cell>
          <cell r="G28">
            <v>46371</v>
          </cell>
          <cell r="H28">
            <v>40</v>
          </cell>
          <cell r="I28">
            <v>40</v>
          </cell>
          <cell r="J28" t="str">
            <v>CIDEH / INGENIERIA</v>
          </cell>
        </row>
        <row r="29">
          <cell r="A29">
            <v>79166977</v>
          </cell>
          <cell r="B29" t="str">
            <v>ALFONSO INSUASTY RODRIGUEZ</v>
          </cell>
          <cell r="C29" t="str">
            <v>Asistente</v>
          </cell>
          <cell r="D29" t="str">
            <v>TC</v>
          </cell>
          <cell r="E29"/>
          <cell r="F29">
            <v>46032</v>
          </cell>
          <cell r="G29">
            <v>46371</v>
          </cell>
          <cell r="H29">
            <v>40</v>
          </cell>
          <cell r="I29"/>
          <cell r="J29" t="str">
            <v>CIDEH</v>
          </cell>
        </row>
        <row r="30">
          <cell r="A30">
            <v>1020408352</v>
          </cell>
          <cell r="B30" t="str">
            <v>LUIS FERNANDO GONZALEZ GAVIRIA</v>
          </cell>
          <cell r="C30" t="str">
            <v>Asistente</v>
          </cell>
          <cell r="D30" t="str">
            <v>TC</v>
          </cell>
          <cell r="E30"/>
          <cell r="F30">
            <v>46055</v>
          </cell>
          <cell r="G30">
            <v>46371</v>
          </cell>
          <cell r="H30">
            <v>40</v>
          </cell>
          <cell r="I30"/>
          <cell r="J30" t="str">
            <v>CIDEH</v>
          </cell>
        </row>
        <row r="31">
          <cell r="A31">
            <v>1035865168</v>
          </cell>
          <cell r="B31" t="str">
            <v>YESENIA ACEVEDO CORREA</v>
          </cell>
          <cell r="C31" t="str">
            <v>Asistente</v>
          </cell>
          <cell r="D31" t="str">
            <v>TC</v>
          </cell>
          <cell r="E31"/>
          <cell r="F31">
            <v>46055</v>
          </cell>
          <cell r="G31">
            <v>46182</v>
          </cell>
          <cell r="H31">
            <v>40</v>
          </cell>
          <cell r="I31"/>
          <cell r="J31" t="str">
            <v>CIDEH</v>
          </cell>
        </row>
        <row r="32">
          <cell r="A32">
            <v>1036666986</v>
          </cell>
          <cell r="B32" t="str">
            <v>MANUELA MUÑOZ ARANGO</v>
          </cell>
          <cell r="C32" t="str">
            <v>Auxiliar</v>
          </cell>
          <cell r="D32" t="str">
            <v>TC</v>
          </cell>
          <cell r="E32"/>
          <cell r="F32">
            <v>46041</v>
          </cell>
          <cell r="G32">
            <v>46371</v>
          </cell>
          <cell r="H32">
            <v>40</v>
          </cell>
          <cell r="I32"/>
          <cell r="J32" t="str">
            <v>CIDEH</v>
          </cell>
        </row>
        <row r="33">
          <cell r="A33">
            <v>1152443137</v>
          </cell>
          <cell r="B33" t="str">
            <v>DANIELA BARRERA</v>
          </cell>
          <cell r="C33" t="str">
            <v>Asociado</v>
          </cell>
          <cell r="D33" t="str">
            <v>TC</v>
          </cell>
          <cell r="E33"/>
          <cell r="F33">
            <v>46041</v>
          </cell>
          <cell r="G33">
            <v>46371</v>
          </cell>
          <cell r="H33">
            <v>37</v>
          </cell>
          <cell r="I33" t="str">
            <v>40 ES COMPARTIDO</v>
          </cell>
          <cell r="J33" t="str">
            <v>CIDEH</v>
          </cell>
        </row>
        <row r="34">
          <cell r="A34">
            <v>1152197679</v>
          </cell>
          <cell r="B34" t="str">
            <v>DANIEL ESTEBAN QUIRÓZ OSPINA</v>
          </cell>
          <cell r="C34" t="str">
            <v>Asistente</v>
          </cell>
          <cell r="D34" t="str">
            <v>TC</v>
          </cell>
          <cell r="E34"/>
          <cell r="F34">
            <v>46055</v>
          </cell>
          <cell r="G34">
            <v>46182</v>
          </cell>
          <cell r="H34">
            <v>40</v>
          </cell>
          <cell r="I34"/>
          <cell r="J34" t="str">
            <v>CIDEH</v>
          </cell>
        </row>
        <row r="35">
          <cell r="A35">
            <v>4514391</v>
          </cell>
          <cell r="B35" t="str">
            <v>ANDRES FELIPE HERNANDEZ MARULANDA</v>
          </cell>
          <cell r="C35" t="str">
            <v>Titular</v>
          </cell>
          <cell r="D35" t="str">
            <v>TC</v>
          </cell>
          <cell r="E35"/>
          <cell r="F35">
            <v>46032</v>
          </cell>
          <cell r="G35">
            <v>46371</v>
          </cell>
          <cell r="H35">
            <v>40</v>
          </cell>
          <cell r="I35"/>
          <cell r="J35" t="str">
            <v xml:space="preserve">INGENIERIA </v>
          </cell>
        </row>
        <row r="36">
          <cell r="A36">
            <v>8164419</v>
          </cell>
          <cell r="B36" t="str">
            <v>FELIPE VÉLEZ LAGOUYETTE</v>
          </cell>
          <cell r="C36" t="str">
            <v>Auxiliar</v>
          </cell>
          <cell r="D36" t="str">
            <v>Catedra</v>
          </cell>
          <cell r="E36">
            <v>12</v>
          </cell>
          <cell r="F36">
            <v>46055</v>
          </cell>
          <cell r="G36">
            <v>46182</v>
          </cell>
          <cell r="H36">
            <v>12</v>
          </cell>
          <cell r="I36"/>
          <cell r="J36" t="str">
            <v xml:space="preserve">INGENIERIA </v>
          </cell>
        </row>
        <row r="37">
          <cell r="A37">
            <v>43816490</v>
          </cell>
          <cell r="B37" t="str">
            <v xml:space="preserve">CLAUDIA ELENA DURANGO </v>
          </cell>
          <cell r="C37" t="str">
            <v>Titular</v>
          </cell>
          <cell r="D37" t="str">
            <v>TC</v>
          </cell>
          <cell r="E37"/>
          <cell r="F37">
            <v>46032</v>
          </cell>
          <cell r="G37">
            <v>46371</v>
          </cell>
          <cell r="H37">
            <v>40</v>
          </cell>
          <cell r="I37"/>
          <cell r="J37" t="str">
            <v xml:space="preserve">INGENIERIA </v>
          </cell>
        </row>
        <row r="38">
          <cell r="A38">
            <v>43973277</v>
          </cell>
          <cell r="B38" t="str">
            <v>MARGARITA MARÍA JARAMILLO CIRO</v>
          </cell>
          <cell r="C38" t="str">
            <v>Asociado</v>
          </cell>
          <cell r="D38" t="str">
            <v>TC</v>
          </cell>
          <cell r="E38"/>
          <cell r="F38">
            <v>46032</v>
          </cell>
          <cell r="G38">
            <v>46371</v>
          </cell>
          <cell r="H38">
            <v>40</v>
          </cell>
          <cell r="I38"/>
          <cell r="J38" t="str">
            <v xml:space="preserve">INGENIERIA </v>
          </cell>
        </row>
        <row r="39">
          <cell r="A39">
            <v>71369798</v>
          </cell>
          <cell r="B39" t="str">
            <v>WILLIAM FERNANDO ESPINOSA GARCÍA</v>
          </cell>
          <cell r="C39" t="str">
            <v>Titular</v>
          </cell>
          <cell r="D39" t="str">
            <v>TC</v>
          </cell>
          <cell r="E39"/>
          <cell r="F39">
            <v>46032</v>
          </cell>
          <cell r="G39">
            <v>46371</v>
          </cell>
          <cell r="H39">
            <v>40</v>
          </cell>
          <cell r="I39"/>
          <cell r="J39" t="str">
            <v xml:space="preserve">INGENIERIA </v>
          </cell>
        </row>
        <row r="40">
          <cell r="A40">
            <v>71381078</v>
          </cell>
          <cell r="B40" t="str">
            <v>JHON JAIRO CORREA ÁLVAREZ</v>
          </cell>
          <cell r="C40" t="str">
            <v>Asociado</v>
          </cell>
          <cell r="D40" t="str">
            <v>TC</v>
          </cell>
          <cell r="E40"/>
          <cell r="F40">
            <v>46048</v>
          </cell>
          <cell r="G40">
            <v>46371</v>
          </cell>
          <cell r="H40">
            <v>40</v>
          </cell>
          <cell r="I40"/>
          <cell r="J40" t="str">
            <v xml:space="preserve">INGENIERIA </v>
          </cell>
        </row>
        <row r="41">
          <cell r="A41">
            <v>71665033</v>
          </cell>
          <cell r="B41" t="str">
            <v>CARLOS ARTURO CASTRO CASTRO</v>
          </cell>
          <cell r="C41" t="str">
            <v>Asistente</v>
          </cell>
          <cell r="D41" t="str">
            <v>TC</v>
          </cell>
          <cell r="E41"/>
          <cell r="F41">
            <v>46032</v>
          </cell>
          <cell r="G41">
            <v>46371</v>
          </cell>
          <cell r="H41">
            <v>40</v>
          </cell>
          <cell r="I41"/>
          <cell r="J41" t="str">
            <v xml:space="preserve">INGENIERIA </v>
          </cell>
        </row>
        <row r="42">
          <cell r="A42">
            <v>71689400</v>
          </cell>
          <cell r="B42" t="str">
            <v xml:space="preserve">ROBINSON MARTÍN ÚSUGA RUEDA </v>
          </cell>
          <cell r="C42" t="str">
            <v>Asociado</v>
          </cell>
          <cell r="D42" t="str">
            <v>TC</v>
          </cell>
          <cell r="E42"/>
          <cell r="F42">
            <v>46048</v>
          </cell>
          <cell r="G42">
            <v>46371</v>
          </cell>
          <cell r="H42">
            <v>40</v>
          </cell>
          <cell r="I42"/>
          <cell r="J42" t="str">
            <v xml:space="preserve">INGENIERIA </v>
          </cell>
        </row>
        <row r="43">
          <cell r="A43">
            <v>71739960</v>
          </cell>
          <cell r="B43" t="str">
            <v>GUSTAVO ADOLFO MENESES</v>
          </cell>
          <cell r="C43" t="str">
            <v>Asociado</v>
          </cell>
          <cell r="D43" t="str">
            <v>TC</v>
          </cell>
          <cell r="E43"/>
          <cell r="F43">
            <v>46032</v>
          </cell>
          <cell r="G43">
            <v>46371</v>
          </cell>
          <cell r="H43">
            <v>40</v>
          </cell>
          <cell r="I43"/>
          <cell r="J43" t="str">
            <v xml:space="preserve">INGENIERIA </v>
          </cell>
        </row>
        <row r="44">
          <cell r="A44">
            <v>98648263</v>
          </cell>
          <cell r="B44" t="str">
            <v>EVER ALBERTO SIERRA VASQUEZ</v>
          </cell>
          <cell r="C44" t="str">
            <v>Titular</v>
          </cell>
          <cell r="D44" t="str">
            <v>MT</v>
          </cell>
          <cell r="E44"/>
          <cell r="F44">
            <v>46032</v>
          </cell>
          <cell r="G44">
            <v>46371</v>
          </cell>
          <cell r="H44">
            <v>20</v>
          </cell>
          <cell r="I44"/>
          <cell r="J44" t="str">
            <v xml:space="preserve">INGENIERIA </v>
          </cell>
        </row>
        <row r="45">
          <cell r="A45">
            <v>1000406832</v>
          </cell>
          <cell r="B45" t="str">
            <v>CARLOS EDUARDO VARGAS</v>
          </cell>
          <cell r="C45" t="str">
            <v>Auxiliar</v>
          </cell>
          <cell r="D45" t="str">
            <v>TC</v>
          </cell>
          <cell r="E45"/>
          <cell r="F45">
            <v>46055</v>
          </cell>
          <cell r="G45">
            <v>46182</v>
          </cell>
          <cell r="H45">
            <v>40</v>
          </cell>
          <cell r="I45"/>
          <cell r="J45" t="str">
            <v xml:space="preserve">INGENIERIA </v>
          </cell>
        </row>
        <row r="46">
          <cell r="A46">
            <v>1017205894</v>
          </cell>
          <cell r="B46" t="str">
            <v>ANDRÉS FELIPE MONTOYA</v>
          </cell>
          <cell r="C46" t="str">
            <v>Auxiliar</v>
          </cell>
          <cell r="D46" t="str">
            <v>TC</v>
          </cell>
          <cell r="E46"/>
          <cell r="F46">
            <v>46055</v>
          </cell>
          <cell r="G46">
            <v>46371</v>
          </cell>
          <cell r="H46">
            <v>40</v>
          </cell>
          <cell r="I46"/>
          <cell r="J46" t="str">
            <v xml:space="preserve">INGENIERIA </v>
          </cell>
        </row>
        <row r="47">
          <cell r="A47">
            <v>1017207243</v>
          </cell>
          <cell r="B47" t="str">
            <v>DAVID PÉREZ ZAPATA</v>
          </cell>
          <cell r="C47" t="str">
            <v>Auxiliar</v>
          </cell>
          <cell r="D47" t="str">
            <v>TC</v>
          </cell>
          <cell r="E47"/>
          <cell r="F47">
            <v>46032</v>
          </cell>
          <cell r="G47">
            <v>46371</v>
          </cell>
          <cell r="H47">
            <v>40</v>
          </cell>
          <cell r="I47"/>
          <cell r="J47" t="str">
            <v xml:space="preserve">INGENIERIA </v>
          </cell>
        </row>
        <row r="48">
          <cell r="A48">
            <v>1017225343</v>
          </cell>
          <cell r="B48" t="str">
            <v>SEBASTIAN PATIÑO OROZCO</v>
          </cell>
          <cell r="C48" t="str">
            <v>Auxiliar</v>
          </cell>
          <cell r="D48" t="str">
            <v>MT</v>
          </cell>
          <cell r="E48"/>
          <cell r="F48">
            <v>46055</v>
          </cell>
          <cell r="G48">
            <v>46182</v>
          </cell>
          <cell r="H48">
            <v>20</v>
          </cell>
          <cell r="I48"/>
          <cell r="J48" t="str">
            <v xml:space="preserve">INGENIERIA </v>
          </cell>
        </row>
        <row r="49">
          <cell r="A49">
            <v>1020439543</v>
          </cell>
          <cell r="B49" t="str">
            <v>LUIS ESTEBAN GÓMEZ CADAVID</v>
          </cell>
          <cell r="C49" t="str">
            <v>Asociado</v>
          </cell>
          <cell r="D49" t="str">
            <v>TC</v>
          </cell>
          <cell r="E49"/>
          <cell r="F49">
            <v>46032</v>
          </cell>
          <cell r="G49">
            <v>46371</v>
          </cell>
          <cell r="H49">
            <v>40</v>
          </cell>
          <cell r="I49"/>
          <cell r="J49" t="str">
            <v xml:space="preserve">INGENIERIA </v>
          </cell>
        </row>
        <row r="50">
          <cell r="A50">
            <v>1020451835</v>
          </cell>
          <cell r="B50" t="str">
            <v>JUAN CAMILO TOBÓN SANTA</v>
          </cell>
          <cell r="C50" t="str">
            <v>Auxiliar</v>
          </cell>
          <cell r="D50" t="str">
            <v>Catedra</v>
          </cell>
          <cell r="E50">
            <v>10</v>
          </cell>
          <cell r="F50">
            <v>46055</v>
          </cell>
          <cell r="G50">
            <v>46182</v>
          </cell>
          <cell r="H50">
            <v>10</v>
          </cell>
          <cell r="I50"/>
          <cell r="J50" t="str">
            <v xml:space="preserve">INGENIERIA </v>
          </cell>
        </row>
        <row r="51">
          <cell r="A51">
            <v>1020456181</v>
          </cell>
          <cell r="B51" t="str">
            <v>JUAN FERNANDO GAVIRIA</v>
          </cell>
          <cell r="C51" t="str">
            <v>Auxiliar</v>
          </cell>
          <cell r="D51" t="str">
            <v>Catedra</v>
          </cell>
          <cell r="E51">
            <v>6</v>
          </cell>
          <cell r="F51">
            <v>46055</v>
          </cell>
          <cell r="G51">
            <v>46182</v>
          </cell>
          <cell r="H51">
            <v>6</v>
          </cell>
          <cell r="I51"/>
          <cell r="J51" t="str">
            <v xml:space="preserve">INGENIERIA </v>
          </cell>
        </row>
        <row r="52">
          <cell r="A52">
            <v>1037612323</v>
          </cell>
          <cell r="B52" t="str">
            <v>ESTEBAN HENAO PATERNINA</v>
          </cell>
          <cell r="C52" t="str">
            <v>Auxiliar</v>
          </cell>
          <cell r="D52" t="str">
            <v>TC</v>
          </cell>
          <cell r="E52"/>
          <cell r="F52">
            <v>46055</v>
          </cell>
          <cell r="G52">
            <v>46356</v>
          </cell>
          <cell r="H52">
            <v>40</v>
          </cell>
          <cell r="I52"/>
          <cell r="J52" t="str">
            <v xml:space="preserve">INGENIERIA </v>
          </cell>
        </row>
        <row r="53">
          <cell r="A53">
            <v>1040042333</v>
          </cell>
          <cell r="B53" t="str">
            <v>LEIDY CATALINA VELEZ</v>
          </cell>
          <cell r="C53" t="str">
            <v>Asistente</v>
          </cell>
          <cell r="D53" t="str">
            <v>TC</v>
          </cell>
          <cell r="E53"/>
          <cell r="F53">
            <v>46055</v>
          </cell>
          <cell r="G53">
            <v>46371</v>
          </cell>
          <cell r="H53">
            <v>40</v>
          </cell>
          <cell r="I53"/>
          <cell r="J53" t="str">
            <v xml:space="preserve">INGENIERIA </v>
          </cell>
        </row>
        <row r="54">
          <cell r="A54">
            <v>1117323488</v>
          </cell>
          <cell r="B54" t="str">
            <v>OSCAR LEONEL SANCHEZ CONDE</v>
          </cell>
          <cell r="C54" t="str">
            <v>Auxiliar</v>
          </cell>
          <cell r="D54" t="str">
            <v>TC</v>
          </cell>
          <cell r="E54"/>
          <cell r="F54">
            <v>46055</v>
          </cell>
          <cell r="G54">
            <v>46371</v>
          </cell>
          <cell r="H54">
            <v>40</v>
          </cell>
          <cell r="I54" t="str">
            <v>NO INGRESA RENUNCIO</v>
          </cell>
          <cell r="J54" t="str">
            <v xml:space="preserve">INGENIERIA </v>
          </cell>
        </row>
        <row r="55">
          <cell r="A55">
            <v>1121832549</v>
          </cell>
          <cell r="B55" t="str">
            <v>JAIRO COY COY</v>
          </cell>
          <cell r="C55" t="str">
            <v>Asociado</v>
          </cell>
          <cell r="D55" t="str">
            <v>TC</v>
          </cell>
          <cell r="E55"/>
          <cell r="F55">
            <v>46055</v>
          </cell>
          <cell r="G55">
            <v>46371</v>
          </cell>
          <cell r="H55">
            <v>40</v>
          </cell>
          <cell r="I55"/>
          <cell r="J55" t="str">
            <v xml:space="preserve">INGENIERIA </v>
          </cell>
        </row>
        <row r="56">
          <cell r="A56">
            <v>1128276124</v>
          </cell>
          <cell r="B56" t="str">
            <v>GABRIEL JAIME SILVA BOLIVAR</v>
          </cell>
          <cell r="C56" t="str">
            <v>Asociado</v>
          </cell>
          <cell r="D56" t="str">
            <v>MT</v>
          </cell>
          <cell r="E56"/>
          <cell r="F56">
            <v>46055</v>
          </cell>
          <cell r="G56">
            <v>46356</v>
          </cell>
          <cell r="H56">
            <v>20</v>
          </cell>
          <cell r="I56"/>
          <cell r="J56" t="str">
            <v xml:space="preserve">INGENIERIA </v>
          </cell>
        </row>
        <row r="57">
          <cell r="A57">
            <v>1152452344</v>
          </cell>
          <cell r="B57" t="str">
            <v>SANTIAGO FLOREZ BAENA</v>
          </cell>
          <cell r="C57" t="str">
            <v>Auxiliar</v>
          </cell>
          <cell r="D57" t="str">
            <v>MT</v>
          </cell>
          <cell r="E57"/>
          <cell r="F57">
            <v>46055</v>
          </cell>
          <cell r="G57">
            <v>46182</v>
          </cell>
          <cell r="H57">
            <v>20</v>
          </cell>
          <cell r="I57"/>
          <cell r="J57" t="str">
            <v xml:space="preserve">INGENIERIA </v>
          </cell>
        </row>
        <row r="58">
          <cell r="A58">
            <v>1152461426</v>
          </cell>
          <cell r="B58" t="str">
            <v>YESICA MARÍA GOMEZ JARAMILLO</v>
          </cell>
          <cell r="C58" t="str">
            <v>Asistente</v>
          </cell>
          <cell r="D58" t="str">
            <v>TC</v>
          </cell>
          <cell r="E58"/>
          <cell r="F58">
            <v>46055</v>
          </cell>
          <cell r="G58">
            <v>46356</v>
          </cell>
          <cell r="H58">
            <v>40</v>
          </cell>
          <cell r="I58" t="str">
            <v>Pte aprobacion a 20 horas</v>
          </cell>
          <cell r="J58" t="str">
            <v xml:space="preserve">INGENIERIA </v>
          </cell>
        </row>
        <row r="59">
          <cell r="A59">
            <v>2000024338</v>
          </cell>
          <cell r="B59" t="str">
            <v>JUAN PABLO UGARTE</v>
          </cell>
          <cell r="C59" t="str">
            <v>Titular</v>
          </cell>
          <cell r="D59" t="str">
            <v>TC</v>
          </cell>
          <cell r="E59"/>
          <cell r="F59">
            <v>46032</v>
          </cell>
          <cell r="G59">
            <v>46371</v>
          </cell>
          <cell r="H59">
            <v>40</v>
          </cell>
          <cell r="I59"/>
          <cell r="J59" t="str">
            <v xml:space="preserve">INGENIERIA </v>
          </cell>
        </row>
        <row r="60">
          <cell r="A60">
            <v>71364858</v>
          </cell>
          <cell r="B60" t="str">
            <v xml:space="preserve">ALEXANDER REVUELTAS </v>
          </cell>
          <cell r="C60" t="str">
            <v>Auxiliar</v>
          </cell>
          <cell r="D60" t="str">
            <v>MT</v>
          </cell>
          <cell r="E60"/>
          <cell r="F60">
            <v>46055</v>
          </cell>
          <cell r="G60">
            <v>46182</v>
          </cell>
          <cell r="H60">
            <v>20</v>
          </cell>
          <cell r="I60"/>
          <cell r="J60" t="str">
            <v xml:space="preserve">INGENIERIA </v>
          </cell>
        </row>
        <row r="61">
          <cell r="A61">
            <v>71736549</v>
          </cell>
          <cell r="B61" t="str">
            <v>Carlos Alberto Márquez Fernández</v>
          </cell>
          <cell r="C61" t="str">
            <v>Asociado</v>
          </cell>
          <cell r="D61" t="str">
            <v>TC</v>
          </cell>
          <cell r="E61"/>
          <cell r="F61">
            <v>46032</v>
          </cell>
          <cell r="G61">
            <v>46371</v>
          </cell>
          <cell r="H61">
            <v>40</v>
          </cell>
          <cell r="I61"/>
          <cell r="J61" t="str">
            <v xml:space="preserve">INGENIERIA </v>
          </cell>
        </row>
        <row r="62">
          <cell r="A62">
            <v>1020478552</v>
          </cell>
          <cell r="B62" t="str">
            <v>Paola Rodriguez Saldarriaga</v>
          </cell>
          <cell r="C62" t="str">
            <v>Auxiliar</v>
          </cell>
          <cell r="D62" t="str">
            <v>Catedra</v>
          </cell>
          <cell r="E62">
            <v>9</v>
          </cell>
          <cell r="F62">
            <v>46055</v>
          </cell>
          <cell r="G62">
            <v>46182</v>
          </cell>
          <cell r="H62">
            <v>9</v>
          </cell>
          <cell r="I62"/>
          <cell r="J62" t="str">
            <v xml:space="preserve">INGENIERIA </v>
          </cell>
        </row>
        <row r="63">
          <cell r="A63">
            <v>1027800311</v>
          </cell>
          <cell r="B63" t="str">
            <v>Juan Miguel Betancur Cifuentes</v>
          </cell>
          <cell r="C63" t="str">
            <v>Auxiliar</v>
          </cell>
          <cell r="D63" t="str">
            <v>TC</v>
          </cell>
          <cell r="E63"/>
          <cell r="F63">
            <v>46055</v>
          </cell>
          <cell r="G63">
            <v>46371</v>
          </cell>
          <cell r="H63">
            <v>40</v>
          </cell>
          <cell r="I63"/>
          <cell r="J63" t="str">
            <v xml:space="preserve">INGENIERIA </v>
          </cell>
        </row>
        <row r="64">
          <cell r="A64">
            <v>1075267636</v>
          </cell>
          <cell r="B64" t="str">
            <v>Daniel Hernandez Vega</v>
          </cell>
          <cell r="C64" t="str">
            <v>Auxiliar</v>
          </cell>
          <cell r="D64" t="str">
            <v>TC</v>
          </cell>
          <cell r="E64"/>
          <cell r="F64">
            <v>46055</v>
          </cell>
          <cell r="G64">
            <v>46182</v>
          </cell>
          <cell r="H64">
            <v>40</v>
          </cell>
          <cell r="I64"/>
          <cell r="J64" t="str">
            <v xml:space="preserve">INGENIERIA </v>
          </cell>
        </row>
        <row r="65">
          <cell r="A65">
            <v>1128406254</v>
          </cell>
          <cell r="B65" t="str">
            <v>Mario Andrés Sepúlveda Maso</v>
          </cell>
          <cell r="C65" t="str">
            <v>Auxiliar</v>
          </cell>
          <cell r="D65" t="str">
            <v>TC</v>
          </cell>
          <cell r="E65"/>
          <cell r="F65">
            <v>46055</v>
          </cell>
          <cell r="G65">
            <v>46371</v>
          </cell>
          <cell r="H65">
            <v>40</v>
          </cell>
          <cell r="I65" t="str">
            <v>NO INGRESA RENUNCIO</v>
          </cell>
          <cell r="J65" t="str">
            <v xml:space="preserve">INGENIERIA </v>
          </cell>
        </row>
        <row r="66">
          <cell r="A66">
            <v>12601434</v>
          </cell>
          <cell r="B66" t="str">
            <v>TERRAZA MARQUEZ NOLVERTO ENRIQUE </v>
          </cell>
          <cell r="C66" t="str">
            <v>Auxiliar</v>
          </cell>
          <cell r="D66" t="str">
            <v>MT</v>
          </cell>
          <cell r="E66"/>
          <cell r="F66">
            <v>46062</v>
          </cell>
          <cell r="G66">
            <v>46182</v>
          </cell>
          <cell r="H66">
            <v>20</v>
          </cell>
          <cell r="I66" t="str">
            <v>NUEVO</v>
          </cell>
          <cell r="J66" t="str">
            <v>INGENIERIA / ARTES/ EDUCACION/ CIENCIAS EMPRESARIALES</v>
          </cell>
        </row>
        <row r="67">
          <cell r="A67">
            <v>310363</v>
          </cell>
          <cell r="B67" t="str">
            <v>SUÑE DOMENECH ROSA MARIA</v>
          </cell>
          <cell r="C67" t="str">
            <v>Asociado</v>
          </cell>
          <cell r="D67" t="str">
            <v>MT</v>
          </cell>
          <cell r="E67"/>
          <cell r="F67">
            <v>46055</v>
          </cell>
          <cell r="G67">
            <v>46182</v>
          </cell>
          <cell r="H67">
            <v>20</v>
          </cell>
          <cell r="I67"/>
          <cell r="J67" t="str">
            <v>EDUCACION</v>
          </cell>
        </row>
        <row r="68">
          <cell r="A68">
            <v>666554</v>
          </cell>
          <cell r="B68" t="str">
            <v>PANIAGUA SAUCEDO DIEGO GUSTAVO</v>
          </cell>
          <cell r="C68" t="str">
            <v>Asistente</v>
          </cell>
          <cell r="D68" t="str">
            <v>TC</v>
          </cell>
          <cell r="E68"/>
          <cell r="F68">
            <v>46055</v>
          </cell>
          <cell r="G68">
            <v>46356</v>
          </cell>
          <cell r="H68">
            <v>40</v>
          </cell>
          <cell r="I68"/>
          <cell r="J68" t="str">
            <v>EDUCACION</v>
          </cell>
        </row>
        <row r="69">
          <cell r="A69">
            <v>3837920</v>
          </cell>
          <cell r="B69" t="str">
            <v>CASTELLANO ASCENCIO MILTON DANIEL</v>
          </cell>
          <cell r="C69" t="str">
            <v>Titular</v>
          </cell>
          <cell r="D69" t="str">
            <v>TC</v>
          </cell>
          <cell r="E69"/>
          <cell r="F69">
            <v>46032</v>
          </cell>
          <cell r="G69">
            <v>46371</v>
          </cell>
          <cell r="H69">
            <v>40</v>
          </cell>
          <cell r="I69"/>
          <cell r="J69" t="str">
            <v>EDUCACION</v>
          </cell>
        </row>
        <row r="70">
          <cell r="A70">
            <v>40404230</v>
          </cell>
          <cell r="B70" t="str">
            <v>SAAVEDRA REY  LILIANA</v>
          </cell>
          <cell r="C70" t="str">
            <v>Titular</v>
          </cell>
          <cell r="D70" t="str">
            <v>Catedra</v>
          </cell>
          <cell r="E70">
            <v>9</v>
          </cell>
          <cell r="F70">
            <v>46055</v>
          </cell>
          <cell r="G70">
            <v>46182</v>
          </cell>
          <cell r="H70">
            <v>9</v>
          </cell>
          <cell r="I70" t="str">
            <v>SE RECOMIENDA  HACER OPS</v>
          </cell>
          <cell r="J70" t="str">
            <v>EDUCACION</v>
          </cell>
        </row>
        <row r="71">
          <cell r="A71">
            <v>42015259</v>
          </cell>
          <cell r="B71" t="str">
            <v xml:space="preserve">LOPEZ TABARES  GLORIA YAMILE </v>
          </cell>
          <cell r="C71" t="str">
            <v>Auxiliar</v>
          </cell>
          <cell r="D71" t="str">
            <v>TC</v>
          </cell>
          <cell r="E71"/>
          <cell r="F71">
            <v>46041</v>
          </cell>
          <cell r="G71">
            <v>46371</v>
          </cell>
          <cell r="H71">
            <v>40</v>
          </cell>
          <cell r="I71"/>
          <cell r="J71" t="str">
            <v>EDUCACION</v>
          </cell>
        </row>
        <row r="72">
          <cell r="A72">
            <v>42781181</v>
          </cell>
          <cell r="B72" t="str">
            <v>OSPINA ALVAREZ TERESITA</v>
          </cell>
          <cell r="C72" t="str">
            <v>Titular</v>
          </cell>
          <cell r="D72" t="str">
            <v>TC</v>
          </cell>
          <cell r="E72"/>
          <cell r="F72">
            <v>46032</v>
          </cell>
          <cell r="G72">
            <v>46371</v>
          </cell>
          <cell r="H72">
            <v>40</v>
          </cell>
          <cell r="I72"/>
          <cell r="J72" t="str">
            <v>EDUCACION</v>
          </cell>
        </row>
        <row r="73">
          <cell r="A73">
            <v>42781545</v>
          </cell>
          <cell r="B73" t="str">
            <v>RIOS ESTRADA  BEATRIZ ELENA</v>
          </cell>
          <cell r="C73" t="str">
            <v>Asociado</v>
          </cell>
          <cell r="D73" t="str">
            <v>TC</v>
          </cell>
          <cell r="E73"/>
          <cell r="F73">
            <v>46032</v>
          </cell>
          <cell r="G73">
            <v>46371</v>
          </cell>
          <cell r="H73">
            <v>40</v>
          </cell>
          <cell r="I73"/>
          <cell r="J73" t="str">
            <v>EDUCACION</v>
          </cell>
        </row>
        <row r="74">
          <cell r="A74">
            <v>43275018</v>
          </cell>
          <cell r="B74" t="str">
            <v>VASQUEZ RAMIREZ LEIDY YANETH</v>
          </cell>
          <cell r="C74" t="str">
            <v>Auxiliar</v>
          </cell>
          <cell r="D74" t="str">
            <v>Catedra</v>
          </cell>
          <cell r="E74">
            <v>9</v>
          </cell>
          <cell r="F74">
            <v>46055</v>
          </cell>
          <cell r="G74">
            <v>46182</v>
          </cell>
          <cell r="H74">
            <v>9</v>
          </cell>
          <cell r="I74"/>
          <cell r="J74" t="str">
            <v>EDUCACION</v>
          </cell>
        </row>
        <row r="75">
          <cell r="A75">
            <v>43455398</v>
          </cell>
          <cell r="B75" t="str">
            <v>ARANGO ESCOBAR YEIMY MARICELA</v>
          </cell>
          <cell r="C75" t="str">
            <v>Auxiliar</v>
          </cell>
          <cell r="D75" t="str">
            <v>MT</v>
          </cell>
          <cell r="E75"/>
          <cell r="F75">
            <v>46055</v>
          </cell>
          <cell r="G75">
            <v>46182</v>
          </cell>
          <cell r="H75">
            <v>20</v>
          </cell>
          <cell r="I75"/>
          <cell r="J75" t="str">
            <v>EDUCACION</v>
          </cell>
        </row>
        <row r="76">
          <cell r="A76">
            <v>43724286</v>
          </cell>
          <cell r="B76" t="str">
            <v>VASQUEZ PEREZ NORA LILIANA</v>
          </cell>
          <cell r="C76" t="str">
            <v>Auxiliar</v>
          </cell>
          <cell r="D76" t="str">
            <v>TC</v>
          </cell>
          <cell r="E76"/>
          <cell r="F76">
            <v>46055</v>
          </cell>
          <cell r="G76">
            <v>46182</v>
          </cell>
          <cell r="H76">
            <v>40</v>
          </cell>
          <cell r="I76"/>
          <cell r="J76" t="str">
            <v>EDUCACION</v>
          </cell>
        </row>
        <row r="77">
          <cell r="A77">
            <v>52693711</v>
          </cell>
          <cell r="B77" t="str">
            <v>LINARES PLAZAS LUZ BIBIANA</v>
          </cell>
          <cell r="C77" t="str">
            <v>Asociado</v>
          </cell>
          <cell r="D77" t="str">
            <v>TC</v>
          </cell>
          <cell r="E77"/>
          <cell r="F77">
            <v>46041</v>
          </cell>
          <cell r="G77">
            <v>46371</v>
          </cell>
          <cell r="H77">
            <v>40</v>
          </cell>
          <cell r="I77"/>
          <cell r="J77" t="str">
            <v>EDUCACION</v>
          </cell>
        </row>
        <row r="78">
          <cell r="A78">
            <v>70905423</v>
          </cell>
          <cell r="B78" t="str">
            <v>VANEGAS CARVAJAL EDGAR ALONSO</v>
          </cell>
          <cell r="C78" t="str">
            <v>Asociado</v>
          </cell>
          <cell r="D78" t="str">
            <v>TC</v>
          </cell>
          <cell r="E78"/>
          <cell r="F78">
            <v>46032</v>
          </cell>
          <cell r="G78">
            <v>46371</v>
          </cell>
          <cell r="H78">
            <v>40</v>
          </cell>
          <cell r="I78"/>
          <cell r="J78" t="str">
            <v>EDUCACION</v>
          </cell>
        </row>
        <row r="79">
          <cell r="A79">
            <v>71084559</v>
          </cell>
          <cell r="B79" t="str">
            <v>GONZALEZ PALACIO ENOC VALENTIN</v>
          </cell>
          <cell r="C79" t="str">
            <v>Asociado</v>
          </cell>
          <cell r="D79" t="str">
            <v>MT</v>
          </cell>
          <cell r="E79"/>
          <cell r="F79">
            <v>46055</v>
          </cell>
          <cell r="G79">
            <v>46182</v>
          </cell>
          <cell r="H79">
            <v>20</v>
          </cell>
          <cell r="I79"/>
          <cell r="J79" t="str">
            <v>EDUCACION</v>
          </cell>
        </row>
        <row r="80">
          <cell r="A80">
            <v>71225514</v>
          </cell>
          <cell r="B80" t="str">
            <v>SALDARRIAGA GUTIÉREZ  WALTER</v>
          </cell>
          <cell r="C80" t="str">
            <v>Asistente</v>
          </cell>
          <cell r="D80" t="str">
            <v>TC</v>
          </cell>
          <cell r="E80"/>
          <cell r="F80">
            <v>46032</v>
          </cell>
          <cell r="G80">
            <v>46371</v>
          </cell>
          <cell r="H80">
            <v>40</v>
          </cell>
          <cell r="I80"/>
          <cell r="J80" t="str">
            <v>EDUCACION</v>
          </cell>
        </row>
        <row r="81">
          <cell r="A81">
            <v>71226696</v>
          </cell>
          <cell r="B81" t="str">
            <v>CARDONA MOLINA YEISON ANDRES</v>
          </cell>
          <cell r="C81" t="str">
            <v>Asociado</v>
          </cell>
          <cell r="D81" t="str">
            <v>TC</v>
          </cell>
          <cell r="E81"/>
          <cell r="F81">
            <v>46055</v>
          </cell>
          <cell r="G81">
            <v>46182</v>
          </cell>
          <cell r="H81">
            <v>40</v>
          </cell>
          <cell r="I81"/>
          <cell r="J81" t="str">
            <v>EDUCACION</v>
          </cell>
        </row>
        <row r="82">
          <cell r="A82">
            <v>71260036</v>
          </cell>
          <cell r="B82" t="str">
            <v>RAMIREZ GONZALEZ ANDRES FELIPE</v>
          </cell>
          <cell r="C82" t="str">
            <v>Asociado</v>
          </cell>
          <cell r="D82" t="str">
            <v>TC</v>
          </cell>
          <cell r="E82"/>
          <cell r="F82">
            <v>46055</v>
          </cell>
          <cell r="G82">
            <v>46182</v>
          </cell>
          <cell r="H82">
            <v>40</v>
          </cell>
          <cell r="I82"/>
          <cell r="J82" t="str">
            <v>EDUCACION</v>
          </cell>
        </row>
        <row r="83">
          <cell r="A83">
            <v>71312844</v>
          </cell>
          <cell r="B83" t="str">
            <v>URIBE GARCÍA JULIAN ALBERTO</v>
          </cell>
          <cell r="C83" t="str">
            <v>Asociado</v>
          </cell>
          <cell r="D83" t="str">
            <v>Catedra</v>
          </cell>
          <cell r="E83">
            <v>14</v>
          </cell>
          <cell r="F83">
            <v>46055</v>
          </cell>
          <cell r="G83">
            <v>46182</v>
          </cell>
          <cell r="H83">
            <v>14</v>
          </cell>
          <cell r="I83"/>
          <cell r="J83" t="str">
            <v>EDUCACION</v>
          </cell>
        </row>
        <row r="84">
          <cell r="A84">
            <v>71421478</v>
          </cell>
          <cell r="B84" t="str">
            <v>SANCHEZ ZAPATA WILBERTO</v>
          </cell>
          <cell r="C84" t="str">
            <v>Auxiliar</v>
          </cell>
          <cell r="D84" t="str">
            <v>MT</v>
          </cell>
          <cell r="E84"/>
          <cell r="F84">
            <v>46055</v>
          </cell>
          <cell r="G84">
            <v>46182</v>
          </cell>
          <cell r="H84">
            <v>20</v>
          </cell>
          <cell r="I84"/>
          <cell r="J84" t="str">
            <v>EDUCACION</v>
          </cell>
        </row>
        <row r="85">
          <cell r="A85">
            <v>71711581</v>
          </cell>
          <cell r="B85" t="str">
            <v>MADRID HENAO VICTOR OCTAVIO</v>
          </cell>
          <cell r="C85" t="str">
            <v>Asistente</v>
          </cell>
          <cell r="D85" t="str">
            <v>TC</v>
          </cell>
          <cell r="E85"/>
          <cell r="F85">
            <v>46055</v>
          </cell>
          <cell r="G85">
            <v>46182</v>
          </cell>
          <cell r="H85">
            <v>40</v>
          </cell>
          <cell r="I85"/>
          <cell r="J85" t="str">
            <v>EDUCACION</v>
          </cell>
        </row>
        <row r="86">
          <cell r="A86">
            <v>71750186</v>
          </cell>
          <cell r="B86" t="str">
            <v>DIAZ GARCIA RICARDO LEON</v>
          </cell>
          <cell r="C86" t="str">
            <v>Asociado</v>
          </cell>
          <cell r="D86" t="str">
            <v>TC</v>
          </cell>
          <cell r="E86"/>
          <cell r="F86">
            <v>46055</v>
          </cell>
          <cell r="G86">
            <v>46182</v>
          </cell>
          <cell r="H86">
            <v>40</v>
          </cell>
          <cell r="I86"/>
          <cell r="J86" t="str">
            <v>EDUCACION</v>
          </cell>
        </row>
        <row r="87">
          <cell r="A87">
            <v>72245141</v>
          </cell>
          <cell r="B87" t="str">
            <v>PEREZ ANGULO JOHANN ENRIQUE</v>
          </cell>
          <cell r="C87" t="str">
            <v>Asociado</v>
          </cell>
          <cell r="D87" t="str">
            <v>TC</v>
          </cell>
          <cell r="E87"/>
          <cell r="F87">
            <v>46055</v>
          </cell>
          <cell r="G87">
            <v>46182</v>
          </cell>
          <cell r="H87">
            <v>40</v>
          </cell>
          <cell r="I87"/>
          <cell r="J87" t="str">
            <v>EDUCACION</v>
          </cell>
        </row>
        <row r="88">
          <cell r="A88">
            <v>78689769</v>
          </cell>
          <cell r="B88" t="str">
            <v>HERNANDEZ GONZALEZ EDILBERTO DE JESUS</v>
          </cell>
          <cell r="C88" t="str">
            <v>Titular</v>
          </cell>
          <cell r="D88" t="str">
            <v>TC</v>
          </cell>
          <cell r="E88"/>
          <cell r="F88">
            <v>46032</v>
          </cell>
          <cell r="G88">
            <v>46371</v>
          </cell>
          <cell r="H88">
            <v>40</v>
          </cell>
          <cell r="I88"/>
          <cell r="J88" t="str">
            <v>EDUCACION</v>
          </cell>
        </row>
        <row r="89">
          <cell r="A89">
            <v>98558396</v>
          </cell>
          <cell r="B89" t="str">
            <v>HINCAPIE GARCIA NELSON ALEXANDER</v>
          </cell>
          <cell r="C89" t="str">
            <v>Titular</v>
          </cell>
          <cell r="D89" t="str">
            <v>TC</v>
          </cell>
          <cell r="E89"/>
          <cell r="F89">
            <v>46032</v>
          </cell>
          <cell r="G89">
            <v>46371</v>
          </cell>
          <cell r="H89">
            <v>40</v>
          </cell>
          <cell r="I89"/>
          <cell r="J89" t="str">
            <v>EDUCACION</v>
          </cell>
        </row>
        <row r="90">
          <cell r="A90">
            <v>98578480</v>
          </cell>
          <cell r="B90" t="str">
            <v>HERNANDEZ VILLA ALEXANDER MAURICIO</v>
          </cell>
          <cell r="C90" t="str">
            <v>Asistente</v>
          </cell>
          <cell r="D90" t="str">
            <v>TC</v>
          </cell>
          <cell r="E90"/>
          <cell r="F90">
            <v>46032</v>
          </cell>
          <cell r="G90">
            <v>46371</v>
          </cell>
          <cell r="H90">
            <v>40</v>
          </cell>
          <cell r="I90"/>
          <cell r="J90" t="str">
            <v>EDUCACION</v>
          </cell>
        </row>
        <row r="91">
          <cell r="A91">
            <v>1000445721</v>
          </cell>
          <cell r="B91" t="str">
            <v>MORENO CARDENAS KELLY VANESSA</v>
          </cell>
          <cell r="C91" t="str">
            <v>Auxiliar</v>
          </cell>
          <cell r="D91" t="str">
            <v>MT</v>
          </cell>
          <cell r="E91"/>
          <cell r="F91">
            <v>46055</v>
          </cell>
          <cell r="G91">
            <v>46182</v>
          </cell>
          <cell r="H91">
            <v>20</v>
          </cell>
          <cell r="I91"/>
          <cell r="J91" t="str">
            <v>EDUCACION</v>
          </cell>
        </row>
        <row r="92">
          <cell r="A92">
            <v>1017136816</v>
          </cell>
          <cell r="B92" t="str">
            <v>ROJAS MONTOYA YURANI</v>
          </cell>
          <cell r="C92" t="str">
            <v>Auxiliar</v>
          </cell>
          <cell r="D92" t="str">
            <v>MT</v>
          </cell>
          <cell r="E92"/>
          <cell r="F92">
            <v>46055</v>
          </cell>
          <cell r="G92">
            <v>46182</v>
          </cell>
          <cell r="H92">
            <v>20</v>
          </cell>
          <cell r="I92"/>
          <cell r="J92" t="str">
            <v>EDUCACION</v>
          </cell>
        </row>
        <row r="93">
          <cell r="A93">
            <v>1017275024</v>
          </cell>
          <cell r="B93" t="str">
            <v xml:space="preserve">JUAN JOSE CUERVO ZAPATA </v>
          </cell>
          <cell r="C93" t="str">
            <v>Auxiliar</v>
          </cell>
          <cell r="D93" t="str">
            <v>TC</v>
          </cell>
          <cell r="E93"/>
          <cell r="F93">
            <v>46055</v>
          </cell>
          <cell r="G93">
            <v>46182</v>
          </cell>
          <cell r="H93">
            <v>40</v>
          </cell>
          <cell r="I93" t="str">
            <v>DEVOLVIERON EL CONTRATO DE LA FACULTAD NO INGRESO</v>
          </cell>
          <cell r="J93" t="str">
            <v>EDUCACION</v>
          </cell>
        </row>
        <row r="94">
          <cell r="A94">
            <v>1020417140</v>
          </cell>
          <cell r="B94" t="str">
            <v>GOMEZ PARRA YANCELY</v>
          </cell>
          <cell r="C94" t="str">
            <v>Asociado</v>
          </cell>
          <cell r="D94" t="str">
            <v>TC</v>
          </cell>
          <cell r="E94"/>
          <cell r="F94">
            <v>46032</v>
          </cell>
          <cell r="G94">
            <v>46371</v>
          </cell>
          <cell r="H94">
            <v>40</v>
          </cell>
          <cell r="I94"/>
          <cell r="J94" t="str">
            <v>EDUCACION</v>
          </cell>
        </row>
        <row r="95">
          <cell r="A95">
            <v>1035434483</v>
          </cell>
          <cell r="B95" t="str">
            <v>PRENS GARCIA DIANA PATRICIA</v>
          </cell>
          <cell r="C95" t="str">
            <v>Auxiliar</v>
          </cell>
          <cell r="D95" t="str">
            <v>Catedra</v>
          </cell>
          <cell r="E95">
            <v>12</v>
          </cell>
          <cell r="F95">
            <v>46055</v>
          </cell>
          <cell r="G95">
            <v>46182</v>
          </cell>
          <cell r="H95">
            <v>12</v>
          </cell>
          <cell r="I95"/>
          <cell r="J95" t="str">
            <v>EDUCACION</v>
          </cell>
        </row>
        <row r="96">
          <cell r="A96">
            <v>1036644386</v>
          </cell>
          <cell r="B96" t="str">
            <v>MAZO GUTIERREZ MARY LUZ</v>
          </cell>
          <cell r="C96" t="str">
            <v>Auxiliar</v>
          </cell>
          <cell r="D96" t="str">
            <v>TC</v>
          </cell>
          <cell r="E96"/>
          <cell r="F96">
            <v>46055</v>
          </cell>
          <cell r="G96">
            <v>46182</v>
          </cell>
          <cell r="H96">
            <v>40</v>
          </cell>
          <cell r="I96"/>
          <cell r="J96" t="str">
            <v>EDUCACION</v>
          </cell>
        </row>
        <row r="97">
          <cell r="A97">
            <v>1037617972</v>
          </cell>
          <cell r="B97" t="str">
            <v xml:space="preserve">RESTREPO  LINA MARIA </v>
          </cell>
          <cell r="C97" t="str">
            <v>Auxiliar</v>
          </cell>
          <cell r="D97" t="str">
            <v>TC</v>
          </cell>
          <cell r="E97"/>
          <cell r="F97">
            <v>46055</v>
          </cell>
          <cell r="G97">
            <v>46182</v>
          </cell>
          <cell r="H97">
            <v>40</v>
          </cell>
          <cell r="I97"/>
          <cell r="J97" t="str">
            <v>EDUCACION</v>
          </cell>
        </row>
        <row r="98">
          <cell r="A98">
            <v>1037619030</v>
          </cell>
          <cell r="B98" t="str">
            <v>LEMA ARDILA  JUAN ESTEBAN</v>
          </cell>
          <cell r="C98" t="str">
            <v>Auxiliar</v>
          </cell>
          <cell r="D98" t="str">
            <v>MT</v>
          </cell>
          <cell r="E98"/>
          <cell r="F98">
            <v>46055</v>
          </cell>
          <cell r="G98">
            <v>46182</v>
          </cell>
          <cell r="H98">
            <v>20</v>
          </cell>
          <cell r="I98"/>
          <cell r="J98" t="str">
            <v>EDUCACION</v>
          </cell>
        </row>
        <row r="99">
          <cell r="A99">
            <v>1128466670</v>
          </cell>
          <cell r="B99" t="str">
            <v>LOPEZ SOTO JUAN CAMILO</v>
          </cell>
          <cell r="C99" t="str">
            <v>Asociado</v>
          </cell>
          <cell r="D99" t="str">
            <v>TC</v>
          </cell>
          <cell r="E99"/>
          <cell r="F99">
            <v>46041</v>
          </cell>
          <cell r="G99">
            <v>46371</v>
          </cell>
          <cell r="H99">
            <v>38</v>
          </cell>
          <cell r="I99"/>
          <cell r="J99" t="str">
            <v>EDUCACION</v>
          </cell>
        </row>
        <row r="100">
          <cell r="A100">
            <v>1193089725</v>
          </cell>
          <cell r="B100" t="str">
            <v xml:space="preserve">PEREZ RESTREPO  THOMAS </v>
          </cell>
          <cell r="C100" t="str">
            <v>Auxiliar</v>
          </cell>
          <cell r="D100" t="str">
            <v>TC</v>
          </cell>
          <cell r="E100"/>
          <cell r="F100">
            <v>46055</v>
          </cell>
          <cell r="G100">
            <v>46182</v>
          </cell>
          <cell r="H100">
            <v>40</v>
          </cell>
          <cell r="I100" t="str">
            <v>NO INGRESA RENUNCIO</v>
          </cell>
          <cell r="J100" t="str">
            <v>EDUCACION</v>
          </cell>
        </row>
        <row r="101">
          <cell r="A101">
            <v>98543985</v>
          </cell>
          <cell r="B101" t="str">
            <v>JORGE HERNÁN BETANCOURT CADAVID</v>
          </cell>
          <cell r="C101" t="str">
            <v>Titular</v>
          </cell>
          <cell r="D101" t="str">
            <v>TC</v>
          </cell>
          <cell r="E101"/>
          <cell r="F101">
            <v>46032</v>
          </cell>
          <cell r="G101">
            <v>46371</v>
          </cell>
          <cell r="H101">
            <v>40</v>
          </cell>
          <cell r="I101"/>
          <cell r="J101" t="str">
            <v>EDUCACION</v>
          </cell>
        </row>
        <row r="102">
          <cell r="A102">
            <v>42793592</v>
          </cell>
          <cell r="B102" t="str">
            <v>OROZCO HOLGUIN MONICA MARITZA</v>
          </cell>
          <cell r="C102" t="str">
            <v>Auxiliar</v>
          </cell>
          <cell r="D102" t="str">
            <v>MT</v>
          </cell>
          <cell r="E102"/>
          <cell r="F102">
            <v>46055</v>
          </cell>
          <cell r="G102">
            <v>46182</v>
          </cell>
          <cell r="H102">
            <v>20</v>
          </cell>
          <cell r="I102"/>
          <cell r="J102" t="str">
            <v>EDUCACION</v>
          </cell>
        </row>
        <row r="103">
          <cell r="A103">
            <v>1094902307</v>
          </cell>
          <cell r="B103" t="str">
            <v>LARGO CORTES LIGGI DAYANA</v>
          </cell>
          <cell r="C103" t="str">
            <v>Auxiliar</v>
          </cell>
          <cell r="D103" t="str">
            <v>Catedra</v>
          </cell>
          <cell r="E103">
            <v>8</v>
          </cell>
          <cell r="F103">
            <v>46055</v>
          </cell>
          <cell r="G103">
            <v>46182</v>
          </cell>
          <cell r="H103">
            <v>8</v>
          </cell>
          <cell r="I103"/>
          <cell r="J103" t="str">
            <v>EDUCACION</v>
          </cell>
        </row>
        <row r="104">
          <cell r="A104">
            <v>1053818512</v>
          </cell>
          <cell r="B104" t="str">
            <v>MORALES OSPINA ESTEFANIA</v>
          </cell>
          <cell r="C104" t="str">
            <v>Auxiliar</v>
          </cell>
          <cell r="D104" t="str">
            <v>TC</v>
          </cell>
          <cell r="E104"/>
          <cell r="F104">
            <v>46048</v>
          </cell>
          <cell r="G104">
            <v>46371</v>
          </cell>
          <cell r="H104">
            <v>40</v>
          </cell>
          <cell r="I104"/>
          <cell r="J104" t="str">
            <v>EDUCACION</v>
          </cell>
        </row>
        <row r="105">
          <cell r="A105">
            <v>1017238022</v>
          </cell>
          <cell r="B105" t="str">
            <v>HOLGUIN GAVIRIA MARIA CAMILA</v>
          </cell>
          <cell r="C105" t="str">
            <v>Auxiliar</v>
          </cell>
          <cell r="D105" t="str">
            <v>TC</v>
          </cell>
          <cell r="E105"/>
          <cell r="F105">
            <v>46055</v>
          </cell>
          <cell r="G105">
            <v>46182</v>
          </cell>
          <cell r="H105">
            <v>40</v>
          </cell>
          <cell r="I105"/>
          <cell r="J105" t="str">
            <v>EDUCACION / ARTES</v>
          </cell>
        </row>
        <row r="106">
          <cell r="A106">
            <v>1128452756</v>
          </cell>
          <cell r="B106" t="str">
            <v>TANGARIFE COLORADO  LEIDY YULIANA</v>
          </cell>
          <cell r="C106" t="str">
            <v>Auxiliar</v>
          </cell>
          <cell r="D106" t="str">
            <v>MT</v>
          </cell>
          <cell r="E106"/>
          <cell r="F106">
            <v>46055</v>
          </cell>
          <cell r="G106">
            <v>46182</v>
          </cell>
          <cell r="H106">
            <v>20</v>
          </cell>
          <cell r="I106"/>
          <cell r="J106" t="str">
            <v>EDUCACION</v>
          </cell>
        </row>
        <row r="107">
          <cell r="A107">
            <v>3482159</v>
          </cell>
          <cell r="B107" t="str">
            <v>RUIZ PABON JESUS MARIA</v>
          </cell>
          <cell r="C107" t="str">
            <v>Auxiliar</v>
          </cell>
          <cell r="D107" t="str">
            <v>MT</v>
          </cell>
          <cell r="E107"/>
          <cell r="F107">
            <v>46055</v>
          </cell>
          <cell r="G107">
            <v>46182</v>
          </cell>
          <cell r="H107">
            <v>20</v>
          </cell>
          <cell r="I107" t="str">
            <v>NUEVO</v>
          </cell>
          <cell r="J107" t="str">
            <v>EDUCACION</v>
          </cell>
        </row>
        <row r="108">
          <cell r="A108">
            <v>1001813118</v>
          </cell>
          <cell r="B108" t="str">
            <v>TOBON BEDOYA JUAN FERNANDO</v>
          </cell>
          <cell r="C108" t="str">
            <v>Auxiliar</v>
          </cell>
          <cell r="D108" t="str">
            <v>TC</v>
          </cell>
          <cell r="E108"/>
          <cell r="F108">
            <v>46055</v>
          </cell>
          <cell r="G108">
            <v>46182</v>
          </cell>
          <cell r="H108">
            <v>40</v>
          </cell>
          <cell r="I108" t="str">
            <v>NUEVO</v>
          </cell>
          <cell r="J108" t="str">
            <v>EDUCACION</v>
          </cell>
        </row>
        <row r="109">
          <cell r="A109">
            <v>1035421718</v>
          </cell>
          <cell r="B109" t="str">
            <v>PEREZ IDARRAGA YULIANA</v>
          </cell>
          <cell r="C109" t="str">
            <v>Auxiliar</v>
          </cell>
          <cell r="D109" t="str">
            <v>TC</v>
          </cell>
          <cell r="E109"/>
          <cell r="F109">
            <v>46055</v>
          </cell>
          <cell r="G109">
            <v>46182</v>
          </cell>
          <cell r="H109">
            <v>40</v>
          </cell>
          <cell r="I109" t="str">
            <v>NUEVO / NO INGRESÓ DESISTIÓ DEL CONTRATO</v>
          </cell>
          <cell r="J109" t="str">
            <v>EDUCACION</v>
          </cell>
        </row>
        <row r="110">
          <cell r="A110">
            <v>1040745902</v>
          </cell>
          <cell r="B110" t="str">
            <v>MOJICA VELEZ CARLOS GUILLERMO</v>
          </cell>
          <cell r="C110" t="str">
            <v xml:space="preserve">Auxiliar </v>
          </cell>
          <cell r="D110" t="str">
            <v>TC</v>
          </cell>
          <cell r="E110"/>
          <cell r="F110">
            <v>46055</v>
          </cell>
          <cell r="G110">
            <v>46182</v>
          </cell>
          <cell r="H110">
            <v>40</v>
          </cell>
          <cell r="I110" t="str">
            <v>NUEVO</v>
          </cell>
          <cell r="J110" t="str">
            <v>EDUCACION</v>
          </cell>
        </row>
        <row r="111">
          <cell r="A111">
            <v>1013628079</v>
          </cell>
          <cell r="B111" t="str">
            <v>SUAREZ CUENCA ALEJANDRA STEFANIA</v>
          </cell>
          <cell r="C111" t="str">
            <v>Asociado</v>
          </cell>
          <cell r="D111" t="str">
            <v>TC</v>
          </cell>
          <cell r="E111"/>
          <cell r="F111">
            <v>46048</v>
          </cell>
          <cell r="G111">
            <v>46371</v>
          </cell>
          <cell r="H111">
            <v>40</v>
          </cell>
          <cell r="I111" t="str">
            <v>GESORA ACADÉMICA</v>
          </cell>
          <cell r="J111" t="str">
            <v>EDUCACION</v>
          </cell>
        </row>
        <row r="112">
          <cell r="A112">
            <v>43921138</v>
          </cell>
          <cell r="B112" t="str">
            <v>GALLEGO TOBON CATALINA</v>
          </cell>
          <cell r="C112" t="str">
            <v>Asociado</v>
          </cell>
          <cell r="D112" t="str">
            <v>TC</v>
          </cell>
          <cell r="E112"/>
          <cell r="F112">
            <v>46055</v>
          </cell>
          <cell r="G112">
            <v>46182</v>
          </cell>
          <cell r="H112">
            <v>40</v>
          </cell>
          <cell r="I112" t="str">
            <v>Reingreso 2024</v>
          </cell>
          <cell r="J112" t="str">
            <v>EDUCACION</v>
          </cell>
        </row>
        <row r="113">
          <cell r="A113">
            <v>1017245616</v>
          </cell>
          <cell r="B113" t="str">
            <v>DIEZ GIRALDO ANDRES FELIPE</v>
          </cell>
          <cell r="C113" t="str">
            <v xml:space="preserve">Auxiliar </v>
          </cell>
          <cell r="D113" t="str">
            <v>MT</v>
          </cell>
          <cell r="E113"/>
          <cell r="F113">
            <v>46055</v>
          </cell>
          <cell r="G113">
            <v>46182</v>
          </cell>
          <cell r="H113">
            <v>20</v>
          </cell>
          <cell r="I113" t="str">
            <v>NUEVO</v>
          </cell>
          <cell r="J113" t="str">
            <v>EDUCACION</v>
          </cell>
        </row>
        <row r="114">
          <cell r="A114">
            <v>43112230</v>
          </cell>
          <cell r="B114" t="str">
            <v>ADRIANA CORREA MENA</v>
          </cell>
          <cell r="C114" t="str">
            <v>Auxiliar</v>
          </cell>
          <cell r="D114" t="str">
            <v>TC</v>
          </cell>
          <cell r="E114"/>
          <cell r="F114">
            <v>46055</v>
          </cell>
          <cell r="G114">
            <v>46371</v>
          </cell>
          <cell r="H114">
            <v>40</v>
          </cell>
          <cell r="I114"/>
          <cell r="J114" t="str">
            <v>DERECHO</v>
          </cell>
        </row>
        <row r="115">
          <cell r="A115">
            <v>43991345</v>
          </cell>
          <cell r="B115" t="str">
            <v>ESTEFANÍA LÓPEZ SALAZAR</v>
          </cell>
          <cell r="C115" t="str">
            <v>Asociado</v>
          </cell>
          <cell r="D115" t="str">
            <v>TC</v>
          </cell>
          <cell r="E115"/>
          <cell r="F115">
            <v>46032</v>
          </cell>
          <cell r="G115">
            <v>46371</v>
          </cell>
          <cell r="H115">
            <v>40</v>
          </cell>
          <cell r="I115"/>
          <cell r="J115" t="str">
            <v>DERECHO</v>
          </cell>
        </row>
        <row r="116">
          <cell r="A116">
            <v>98762678</v>
          </cell>
          <cell r="B116" t="str">
            <v>JONATHAN STIVELL ANZOLA SÁNCHEZ</v>
          </cell>
          <cell r="C116" t="str">
            <v>Auxiliar</v>
          </cell>
          <cell r="D116" t="str">
            <v>Catedra</v>
          </cell>
          <cell r="E116">
            <v>11</v>
          </cell>
          <cell r="F116">
            <v>46055</v>
          </cell>
          <cell r="G116">
            <v>46182</v>
          </cell>
          <cell r="H116">
            <v>11</v>
          </cell>
          <cell r="I116" t="str">
            <v>NUEVO</v>
          </cell>
          <cell r="J116" t="str">
            <v>DERECHO</v>
          </cell>
        </row>
        <row r="117">
          <cell r="A117">
            <v>1020410025</v>
          </cell>
          <cell r="B117" t="str">
            <v xml:space="preserve">DEISY BEATRIZ MUÑOZ  ECHAVARRÍA </v>
          </cell>
          <cell r="C117" t="str">
            <v>Asistente</v>
          </cell>
          <cell r="D117" t="str">
            <v>MT</v>
          </cell>
          <cell r="E117"/>
          <cell r="F117">
            <v>46055</v>
          </cell>
          <cell r="G117">
            <v>46182</v>
          </cell>
          <cell r="H117">
            <v>20</v>
          </cell>
          <cell r="I117"/>
          <cell r="J117" t="str">
            <v>DERECHO</v>
          </cell>
        </row>
        <row r="118">
          <cell r="A118">
            <v>1020437535</v>
          </cell>
          <cell r="B118" t="str">
            <v>JESÚS DAVID POLO RIVERA</v>
          </cell>
          <cell r="C118" t="str">
            <v>Auxiliar</v>
          </cell>
          <cell r="D118" t="str">
            <v>TC</v>
          </cell>
          <cell r="E118"/>
          <cell r="F118">
            <v>46055</v>
          </cell>
          <cell r="G118">
            <v>46182</v>
          </cell>
          <cell r="H118">
            <v>40</v>
          </cell>
          <cell r="I118"/>
          <cell r="J118" t="str">
            <v>DERECHO</v>
          </cell>
        </row>
        <row r="119">
          <cell r="A119">
            <v>1020451214</v>
          </cell>
          <cell r="B119" t="str">
            <v xml:space="preserve">IVAN DARIO AREIZA MONA </v>
          </cell>
          <cell r="C119" t="str">
            <v>Auxiliar</v>
          </cell>
          <cell r="D119" t="str">
            <v>Catedra</v>
          </cell>
          <cell r="E119">
            <v>9</v>
          </cell>
          <cell r="F119">
            <v>46055</v>
          </cell>
          <cell r="G119">
            <v>46182</v>
          </cell>
          <cell r="H119">
            <v>9</v>
          </cell>
          <cell r="I119"/>
          <cell r="J119" t="str">
            <v>DERECHO</v>
          </cell>
        </row>
        <row r="120">
          <cell r="A120">
            <v>1020467326</v>
          </cell>
          <cell r="B120" t="str">
            <v>DANIEL RODRIGO GIL GALLEGO</v>
          </cell>
          <cell r="C120" t="str">
            <v>Auxiliar</v>
          </cell>
          <cell r="D120" t="str">
            <v>MT</v>
          </cell>
          <cell r="E120"/>
          <cell r="F120">
            <v>46055</v>
          </cell>
          <cell r="G120">
            <v>46182</v>
          </cell>
          <cell r="H120">
            <v>20</v>
          </cell>
          <cell r="I120"/>
          <cell r="J120" t="str">
            <v>DERECHO</v>
          </cell>
        </row>
        <row r="121">
          <cell r="A121">
            <v>1035869553</v>
          </cell>
          <cell r="B121" t="str">
            <v>DAVID ALONSO AVENDAÑO MARTINEZ</v>
          </cell>
          <cell r="C121" t="str">
            <v>Auxiliar</v>
          </cell>
          <cell r="D121" t="str">
            <v>TC</v>
          </cell>
          <cell r="E121"/>
          <cell r="F121">
            <v>46055</v>
          </cell>
          <cell r="G121">
            <v>46371</v>
          </cell>
          <cell r="H121">
            <v>40</v>
          </cell>
          <cell r="I121"/>
          <cell r="J121" t="str">
            <v>DERECHO</v>
          </cell>
        </row>
        <row r="122">
          <cell r="A122">
            <v>1036927239</v>
          </cell>
          <cell r="B122" t="str">
            <v>LUIS ALBERTO GÓMEZ CASTRILLÓN</v>
          </cell>
          <cell r="C122" t="str">
            <v>Asociado</v>
          </cell>
          <cell r="D122" t="str">
            <v>TC</v>
          </cell>
          <cell r="E122"/>
          <cell r="F122">
            <v>46055</v>
          </cell>
          <cell r="G122">
            <v>46356</v>
          </cell>
          <cell r="H122">
            <v>40</v>
          </cell>
          <cell r="I122"/>
          <cell r="J122" t="str">
            <v>DERECHO</v>
          </cell>
        </row>
        <row r="123">
          <cell r="A123">
            <v>1036947992</v>
          </cell>
          <cell r="B123" t="str">
            <v>INÉS AMALIA HENAO RAMÍREZ</v>
          </cell>
          <cell r="C123" t="str">
            <v>Auxiliar</v>
          </cell>
          <cell r="D123" t="str">
            <v>MT</v>
          </cell>
          <cell r="E123"/>
          <cell r="F123">
            <v>46055</v>
          </cell>
          <cell r="G123">
            <v>46371</v>
          </cell>
          <cell r="H123">
            <v>20</v>
          </cell>
          <cell r="I123"/>
          <cell r="J123" t="str">
            <v>DERECHO</v>
          </cell>
        </row>
        <row r="124">
          <cell r="A124">
            <v>1037578128</v>
          </cell>
          <cell r="B124" t="str">
            <v>PAULA ANDREA GARCÍA MORALES</v>
          </cell>
          <cell r="C124" t="str">
            <v>Asociado</v>
          </cell>
          <cell r="D124" t="str">
            <v>TC</v>
          </cell>
          <cell r="E124"/>
          <cell r="F124">
            <v>46055</v>
          </cell>
          <cell r="G124">
            <v>46371</v>
          </cell>
          <cell r="H124">
            <v>40</v>
          </cell>
          <cell r="I124"/>
          <cell r="J124" t="str">
            <v>DERECHO</v>
          </cell>
        </row>
        <row r="125">
          <cell r="A125">
            <v>1037633998</v>
          </cell>
          <cell r="B125" t="str">
            <v xml:space="preserve">TALIA BASMAGI LONDOÑO </v>
          </cell>
          <cell r="C125" t="str">
            <v>Auxiliar</v>
          </cell>
          <cell r="D125" t="str">
            <v>TC</v>
          </cell>
          <cell r="E125"/>
          <cell r="F125">
            <v>46055</v>
          </cell>
          <cell r="G125">
            <v>46356</v>
          </cell>
          <cell r="H125">
            <v>40</v>
          </cell>
          <cell r="I125"/>
          <cell r="J125" t="str">
            <v>DERECHO</v>
          </cell>
        </row>
        <row r="126">
          <cell r="A126">
            <v>1102803934</v>
          </cell>
          <cell r="B126" t="str">
            <v>VALERIE MICHELL VALLEJO VILARÓ</v>
          </cell>
          <cell r="C126" t="str">
            <v>Asistente</v>
          </cell>
          <cell r="D126" t="str">
            <v>Catedra</v>
          </cell>
          <cell r="E126">
            <v>6</v>
          </cell>
          <cell r="F126">
            <v>46055</v>
          </cell>
          <cell r="G126">
            <v>46182</v>
          </cell>
          <cell r="H126">
            <v>6</v>
          </cell>
          <cell r="I126"/>
          <cell r="J126" t="str">
            <v>DERECHO</v>
          </cell>
        </row>
        <row r="127">
          <cell r="A127">
            <v>1128407518</v>
          </cell>
          <cell r="B127" t="str">
            <v>MANUEL JOSÉ GÓMEZ RESTREPO</v>
          </cell>
          <cell r="C127" t="str">
            <v>Asociado</v>
          </cell>
          <cell r="D127" t="str">
            <v>TC</v>
          </cell>
          <cell r="E127"/>
          <cell r="F127">
            <v>46032</v>
          </cell>
          <cell r="G127">
            <v>46371</v>
          </cell>
          <cell r="H127">
            <v>40</v>
          </cell>
          <cell r="I127"/>
          <cell r="J127" t="str">
            <v>DERECHO</v>
          </cell>
        </row>
        <row r="128">
          <cell r="A128">
            <v>1020465430</v>
          </cell>
          <cell r="B128" t="str">
            <v>JUAN CAMILO RÍOS JIMÉNEZ</v>
          </cell>
          <cell r="C128" t="str">
            <v>Auxiliar</v>
          </cell>
          <cell r="D128" t="str">
            <v>Catedra</v>
          </cell>
          <cell r="E128">
            <v>7</v>
          </cell>
          <cell r="F128">
            <v>46055</v>
          </cell>
          <cell r="G128">
            <v>46182</v>
          </cell>
          <cell r="H128">
            <v>7</v>
          </cell>
          <cell r="I128" t="str">
            <v>NUEVO</v>
          </cell>
          <cell r="J128" t="str">
            <v>DERECHO</v>
          </cell>
        </row>
        <row r="129">
          <cell r="A129">
            <v>1027887803</v>
          </cell>
          <cell r="B129" t="str">
            <v>MATEO LEDESMA CANO</v>
          </cell>
          <cell r="C129" t="str">
            <v>Auxiliar</v>
          </cell>
          <cell r="D129" t="str">
            <v>Catedra</v>
          </cell>
          <cell r="E129">
            <v>10</v>
          </cell>
          <cell r="F129">
            <v>46057</v>
          </cell>
          <cell r="G129">
            <v>46182</v>
          </cell>
          <cell r="H129">
            <v>10</v>
          </cell>
          <cell r="I129" t="str">
            <v>NUEVO/ Viene de honorarios, reportado como asistente pero cambia a Auxiliar</v>
          </cell>
          <cell r="J129" t="str">
            <v>DERECHO</v>
          </cell>
        </row>
        <row r="130">
          <cell r="A130">
            <v>71673185</v>
          </cell>
          <cell r="B130" t="str">
            <v>HERNANDEZ GARCIA SERGIO LUIS</v>
          </cell>
          <cell r="C130" t="str">
            <v>Auxiliar</v>
          </cell>
          <cell r="D130" t="str">
            <v>TC</v>
          </cell>
          <cell r="E130"/>
          <cell r="F130">
            <v>46055</v>
          </cell>
          <cell r="G130">
            <v>46182</v>
          </cell>
          <cell r="H130">
            <v>40</v>
          </cell>
          <cell r="I130" t="str">
            <v>NUEVO/ Viene de honorarios</v>
          </cell>
          <cell r="J130" t="str">
            <v>DERECHO</v>
          </cell>
        </row>
        <row r="131">
          <cell r="A131">
            <v>9734589</v>
          </cell>
          <cell r="B131" t="str">
            <v>FABIO MAURICIO UPEGUI</v>
          </cell>
          <cell r="C131" t="str">
            <v>Auxiliar</v>
          </cell>
          <cell r="D131" t="str">
            <v>MT</v>
          </cell>
          <cell r="E131"/>
          <cell r="F131">
            <v>46055</v>
          </cell>
          <cell r="G131">
            <v>46182</v>
          </cell>
          <cell r="H131">
            <v>20</v>
          </cell>
          <cell r="I131"/>
          <cell r="J131" t="str">
            <v>ARTES</v>
          </cell>
        </row>
        <row r="132">
          <cell r="A132">
            <v>9736577</v>
          </cell>
          <cell r="B132" t="str">
            <v>CARLOS ALBERTO MENDOZA PARRA</v>
          </cell>
          <cell r="C132" t="str">
            <v>Auxiliar</v>
          </cell>
          <cell r="D132" t="str">
            <v>MT</v>
          </cell>
          <cell r="E132"/>
          <cell r="F132">
            <v>46055</v>
          </cell>
          <cell r="G132">
            <v>46182</v>
          </cell>
          <cell r="H132">
            <v>20</v>
          </cell>
          <cell r="I132"/>
          <cell r="J132" t="str">
            <v>ARTES</v>
          </cell>
        </row>
        <row r="133">
          <cell r="A133">
            <v>41937721</v>
          </cell>
          <cell r="B133" t="str">
            <v>JANETH SANCHEZ JURADO</v>
          </cell>
          <cell r="C133" t="str">
            <v>Auxiliar</v>
          </cell>
          <cell r="D133" t="str">
            <v>MT</v>
          </cell>
          <cell r="E133"/>
          <cell r="F133">
            <v>46041</v>
          </cell>
          <cell r="G133">
            <v>46371</v>
          </cell>
          <cell r="H133">
            <v>20</v>
          </cell>
          <cell r="I133"/>
          <cell r="J133" t="str">
            <v>ARTES</v>
          </cell>
        </row>
        <row r="134">
          <cell r="A134">
            <v>71613355</v>
          </cell>
          <cell r="B134" t="str">
            <v>HERNANDO ADOLFO OSSA MORA</v>
          </cell>
          <cell r="C134" t="str">
            <v>Auxiliar</v>
          </cell>
          <cell r="D134" t="str">
            <v>MT</v>
          </cell>
          <cell r="E134">
            <v>20</v>
          </cell>
          <cell r="F134">
            <v>46055</v>
          </cell>
          <cell r="G134">
            <v>46182</v>
          </cell>
          <cell r="H134">
            <v>20</v>
          </cell>
          <cell r="I134"/>
          <cell r="J134" t="str">
            <v>ARTES</v>
          </cell>
        </row>
        <row r="135">
          <cell r="A135">
            <v>71769570</v>
          </cell>
          <cell r="B135" t="str">
            <v>ANDRES FELIPE GOMEZ MORA</v>
          </cell>
          <cell r="C135" t="str">
            <v>Asistente</v>
          </cell>
          <cell r="D135" t="str">
            <v>TC</v>
          </cell>
          <cell r="E135"/>
          <cell r="F135">
            <v>46055</v>
          </cell>
          <cell r="G135">
            <v>46356</v>
          </cell>
          <cell r="H135">
            <v>40</v>
          </cell>
          <cell r="I135"/>
          <cell r="J135" t="str">
            <v>ARTES</v>
          </cell>
        </row>
        <row r="136">
          <cell r="A136">
            <v>71776871</v>
          </cell>
          <cell r="B136" t="str">
            <v>JUAN PABLO ARANGO RESTREPO</v>
          </cell>
          <cell r="C136" t="str">
            <v>Asistente</v>
          </cell>
          <cell r="D136" t="str">
            <v>TC</v>
          </cell>
          <cell r="E136"/>
          <cell r="F136">
            <v>46032</v>
          </cell>
          <cell r="G136">
            <v>46371</v>
          </cell>
          <cell r="H136">
            <v>40</v>
          </cell>
          <cell r="I136"/>
          <cell r="J136" t="str">
            <v>ARTES</v>
          </cell>
        </row>
        <row r="137">
          <cell r="A137">
            <v>71796176</v>
          </cell>
          <cell r="B137" t="str">
            <v>ANDRES FELIPE ESTRADA</v>
          </cell>
          <cell r="C137" t="str">
            <v>Auxiliar</v>
          </cell>
          <cell r="D137" t="str">
            <v>Catedra</v>
          </cell>
          <cell r="E137">
            <v>9</v>
          </cell>
          <cell r="F137">
            <v>46055</v>
          </cell>
          <cell r="G137">
            <v>46182</v>
          </cell>
          <cell r="H137">
            <v>9</v>
          </cell>
          <cell r="I137" t="str">
            <v>NUEVO/ Viene de honorarios</v>
          </cell>
          <cell r="J137" t="str">
            <v>ARTES</v>
          </cell>
        </row>
        <row r="138">
          <cell r="A138">
            <v>80826200</v>
          </cell>
          <cell r="B138" t="str">
            <v>IVAN DARIO ESPINEL CRUZ</v>
          </cell>
          <cell r="C138" t="str">
            <v>Auxiliar</v>
          </cell>
          <cell r="D138" t="str">
            <v>Catedra</v>
          </cell>
          <cell r="E138">
            <v>9</v>
          </cell>
          <cell r="F138">
            <v>46055</v>
          </cell>
          <cell r="G138">
            <v>46182</v>
          </cell>
          <cell r="H138">
            <v>9</v>
          </cell>
          <cell r="I138"/>
          <cell r="J138" t="str">
            <v>ARTES</v>
          </cell>
        </row>
        <row r="139">
          <cell r="A139">
            <v>94153468</v>
          </cell>
          <cell r="B139" t="str">
            <v>BYRON LEON LOPEZ NIÑO</v>
          </cell>
          <cell r="C139" t="str">
            <v>Auxiliar</v>
          </cell>
          <cell r="D139" t="str">
            <v>MT</v>
          </cell>
          <cell r="E139"/>
          <cell r="F139">
            <v>46055</v>
          </cell>
          <cell r="G139">
            <v>46182</v>
          </cell>
          <cell r="H139">
            <v>20</v>
          </cell>
          <cell r="I139"/>
          <cell r="J139" t="str">
            <v>ARTES</v>
          </cell>
        </row>
        <row r="140">
          <cell r="A140">
            <v>94532236</v>
          </cell>
          <cell r="B140" t="str">
            <v>JORGE HUGO GUTIERREZ DÍAZ</v>
          </cell>
          <cell r="C140" t="str">
            <v>Auxiliar</v>
          </cell>
          <cell r="D140" t="str">
            <v>TC</v>
          </cell>
          <cell r="E140"/>
          <cell r="F140">
            <v>46055</v>
          </cell>
          <cell r="G140">
            <v>46356</v>
          </cell>
          <cell r="H140">
            <v>40</v>
          </cell>
          <cell r="I140"/>
          <cell r="J140" t="str">
            <v>ARTES</v>
          </cell>
        </row>
        <row r="141">
          <cell r="A141">
            <v>1020449277</v>
          </cell>
          <cell r="B141" t="str">
            <v>ALBA STEFANÍA GÓMEZ GÓMEZ</v>
          </cell>
          <cell r="C141" t="str">
            <v>Asociado</v>
          </cell>
          <cell r="D141" t="str">
            <v>TC</v>
          </cell>
          <cell r="E141"/>
          <cell r="F141">
            <v>46041</v>
          </cell>
          <cell r="G141">
            <v>46371</v>
          </cell>
          <cell r="H141">
            <v>40</v>
          </cell>
          <cell r="I141"/>
          <cell r="J141" t="str">
            <v>ARTES</v>
          </cell>
        </row>
        <row r="142">
          <cell r="A142">
            <v>1094896430</v>
          </cell>
          <cell r="B142" t="str">
            <v>ROGER FORERO CASTRILLON</v>
          </cell>
          <cell r="C142" t="str">
            <v>Auxiliar</v>
          </cell>
          <cell r="D142" t="str">
            <v>MT</v>
          </cell>
          <cell r="E142"/>
          <cell r="F142">
            <v>46055</v>
          </cell>
          <cell r="G142">
            <v>46182</v>
          </cell>
          <cell r="H142">
            <v>20</v>
          </cell>
          <cell r="I142"/>
          <cell r="J142" t="str">
            <v>ARTES</v>
          </cell>
        </row>
        <row r="143">
          <cell r="A143">
            <v>1094907537</v>
          </cell>
          <cell r="B143" t="str">
            <v>CARLOS ALBERTO CASTAÑO</v>
          </cell>
          <cell r="C143" t="str">
            <v>Asociado</v>
          </cell>
          <cell r="D143" t="str">
            <v>TC</v>
          </cell>
          <cell r="E143"/>
          <cell r="F143">
            <v>46055</v>
          </cell>
          <cell r="G143">
            <v>46371</v>
          </cell>
          <cell r="H143">
            <v>40</v>
          </cell>
          <cell r="I143"/>
          <cell r="J143" t="str">
            <v>ARTES</v>
          </cell>
        </row>
        <row r="144">
          <cell r="A144">
            <v>1094909122</v>
          </cell>
          <cell r="B144" t="str">
            <v>ANDRÉS MAURICIO GARCÍA LOZANO</v>
          </cell>
          <cell r="C144" t="str">
            <v>Auxiliar</v>
          </cell>
          <cell r="D144" t="str">
            <v>MT</v>
          </cell>
          <cell r="E144"/>
          <cell r="F144">
            <v>46055</v>
          </cell>
          <cell r="G144">
            <v>46182</v>
          </cell>
          <cell r="H144">
            <v>20</v>
          </cell>
          <cell r="I144"/>
          <cell r="J144" t="str">
            <v>ARTES</v>
          </cell>
        </row>
        <row r="145">
          <cell r="A145">
            <v>1094920892</v>
          </cell>
          <cell r="B145" t="str">
            <v>CRISTIAN DAVID MOSCOSO</v>
          </cell>
          <cell r="C145" t="str">
            <v>Auxiliar</v>
          </cell>
          <cell r="D145" t="str">
            <v>MT</v>
          </cell>
          <cell r="E145"/>
          <cell r="F145">
            <v>46055</v>
          </cell>
          <cell r="G145">
            <v>46182</v>
          </cell>
          <cell r="H145">
            <v>20</v>
          </cell>
          <cell r="I145"/>
          <cell r="J145" t="str">
            <v>ARTES</v>
          </cell>
        </row>
        <row r="146">
          <cell r="A146">
            <v>1094927687</v>
          </cell>
          <cell r="B146" t="str">
            <v>STEPHANIE ALVIS BOTERO</v>
          </cell>
          <cell r="C146" t="str">
            <v>Asistente</v>
          </cell>
          <cell r="D146" t="str">
            <v>TC</v>
          </cell>
          <cell r="E146"/>
          <cell r="F146">
            <v>46041</v>
          </cell>
          <cell r="G146">
            <v>46371</v>
          </cell>
          <cell r="H146">
            <v>40</v>
          </cell>
          <cell r="I146"/>
          <cell r="J146" t="str">
            <v>ARTES</v>
          </cell>
        </row>
        <row r="147">
          <cell r="A147">
            <v>41957599</v>
          </cell>
          <cell r="B147" t="str">
            <v>ANGÉLICA MARÍA LÓPEZ MARTINEZ</v>
          </cell>
          <cell r="C147" t="str">
            <v>Auxiliar</v>
          </cell>
          <cell r="D147" t="str">
            <v>TC</v>
          </cell>
          <cell r="E147"/>
          <cell r="F147">
            <v>46057</v>
          </cell>
          <cell r="G147">
            <v>46182</v>
          </cell>
          <cell r="H147">
            <v>40</v>
          </cell>
          <cell r="I147"/>
          <cell r="J147" t="str">
            <v>ARTES</v>
          </cell>
        </row>
        <row r="148">
          <cell r="A148">
            <v>1094953024</v>
          </cell>
          <cell r="B148" t="str">
            <v>JUAN DIEGO RODRIGUEZ</v>
          </cell>
          <cell r="C148" t="str">
            <v>Auxiliar</v>
          </cell>
          <cell r="D148" t="str">
            <v>MT</v>
          </cell>
          <cell r="E148"/>
          <cell r="F148">
            <v>46055</v>
          </cell>
          <cell r="G148">
            <v>46182</v>
          </cell>
          <cell r="H148">
            <v>20</v>
          </cell>
          <cell r="I148"/>
          <cell r="J148" t="str">
            <v>ARTES</v>
          </cell>
        </row>
        <row r="149">
          <cell r="A149">
            <v>1097406098</v>
          </cell>
          <cell r="B149" t="str">
            <v>MARIA FERNANDA DÍAZ SALAZAR</v>
          </cell>
          <cell r="C149" t="str">
            <v>Auxiliar</v>
          </cell>
          <cell r="D149" t="str">
            <v>MT</v>
          </cell>
          <cell r="E149"/>
          <cell r="F149">
            <v>46055</v>
          </cell>
          <cell r="G149">
            <v>46182</v>
          </cell>
          <cell r="H149">
            <v>20</v>
          </cell>
          <cell r="I149"/>
          <cell r="J149" t="str">
            <v>ARTES</v>
          </cell>
        </row>
        <row r="150">
          <cell r="A150">
            <v>1128446232</v>
          </cell>
          <cell r="B150" t="str">
            <v>ANGÉLICA MARÍA PÉREZ RUIZ</v>
          </cell>
          <cell r="C150" t="str">
            <v>Asistente</v>
          </cell>
          <cell r="D150" t="str">
            <v>TC</v>
          </cell>
          <cell r="E150"/>
          <cell r="F150">
            <v>46041</v>
          </cell>
          <cell r="G150">
            <v>46371</v>
          </cell>
          <cell r="H150">
            <v>40</v>
          </cell>
          <cell r="I150"/>
          <cell r="J150" t="str">
            <v>ARTES</v>
          </cell>
        </row>
        <row r="151">
          <cell r="A151">
            <v>1193299764</v>
          </cell>
          <cell r="B151" t="str">
            <v>MANUELA SALAZAR VILLEGAS</v>
          </cell>
          <cell r="C151" t="str">
            <v>Auxiliar</v>
          </cell>
          <cell r="D151" t="str">
            <v>Catedra</v>
          </cell>
          <cell r="E151">
            <v>8</v>
          </cell>
          <cell r="F151">
            <v>46055</v>
          </cell>
          <cell r="G151">
            <v>46182</v>
          </cell>
          <cell r="H151">
            <v>8</v>
          </cell>
          <cell r="I151"/>
          <cell r="J151" t="str">
            <v>ARTES</v>
          </cell>
        </row>
        <row r="152">
          <cell r="A152">
            <v>8028802</v>
          </cell>
          <cell r="B152" t="str">
            <v>PABLO CORREA VASQUEZ</v>
          </cell>
          <cell r="C152" t="str">
            <v>Auxiliar</v>
          </cell>
          <cell r="D152" t="str">
            <v>TC</v>
          </cell>
          <cell r="E152"/>
          <cell r="F152">
            <v>46055</v>
          </cell>
          <cell r="G152">
            <v>46182</v>
          </cell>
          <cell r="H152">
            <v>40</v>
          </cell>
          <cell r="I152"/>
          <cell r="J152" t="str">
            <v>ARTES</v>
          </cell>
        </row>
        <row r="153">
          <cell r="A153">
            <v>8358775</v>
          </cell>
          <cell r="B153" t="str">
            <v>LUIS ALEJANDRO GARCÉS JARAMILLO</v>
          </cell>
          <cell r="C153" t="str">
            <v>Auxiliar</v>
          </cell>
          <cell r="D153" t="str">
            <v>Catedra</v>
          </cell>
          <cell r="E153">
            <v>9</v>
          </cell>
          <cell r="F153">
            <v>46055</v>
          </cell>
          <cell r="G153">
            <v>46182</v>
          </cell>
          <cell r="H153">
            <v>9</v>
          </cell>
          <cell r="I153"/>
          <cell r="J153" t="str">
            <v>ARTES</v>
          </cell>
        </row>
        <row r="154">
          <cell r="A154">
            <v>71665009</v>
          </cell>
          <cell r="B154" t="str">
            <v>JOSE ROBERTO ZULUAGA SANCHEZ</v>
          </cell>
          <cell r="C154" t="str">
            <v>Auxiliar</v>
          </cell>
          <cell r="D154" t="str">
            <v>Catedra</v>
          </cell>
          <cell r="E154">
            <v>12</v>
          </cell>
          <cell r="F154">
            <v>46055</v>
          </cell>
          <cell r="G154">
            <v>46182</v>
          </cell>
          <cell r="H154">
            <v>12</v>
          </cell>
          <cell r="I154" t="str">
            <v>NUEVO</v>
          </cell>
          <cell r="J154" t="str">
            <v>ARTES</v>
          </cell>
        </row>
        <row r="155">
          <cell r="A155">
            <v>8164327</v>
          </cell>
          <cell r="B155" t="str">
            <v>ALEJANDRO ANTONIO NARANJO GAVIRIA</v>
          </cell>
          <cell r="C155" t="str">
            <v>Asociado</v>
          </cell>
          <cell r="D155" t="str">
            <v>TC</v>
          </cell>
          <cell r="E155"/>
          <cell r="F155">
            <v>46032</v>
          </cell>
          <cell r="G155">
            <v>46371</v>
          </cell>
          <cell r="H155">
            <v>40</v>
          </cell>
          <cell r="I155"/>
          <cell r="J155" t="str">
            <v>ARTES</v>
          </cell>
        </row>
        <row r="156">
          <cell r="A156">
            <v>1037611161</v>
          </cell>
          <cell r="B156" t="str">
            <v>ALEJANDRO LÓPEZ ARISTIZABAL</v>
          </cell>
          <cell r="C156" t="str">
            <v>Auxiliar</v>
          </cell>
          <cell r="D156" t="str">
            <v>MT</v>
          </cell>
          <cell r="E156"/>
          <cell r="F156">
            <v>46055</v>
          </cell>
          <cell r="G156">
            <v>46182</v>
          </cell>
          <cell r="H156">
            <v>20</v>
          </cell>
          <cell r="I156" t="str">
            <v>Reingreso 2025-1</v>
          </cell>
          <cell r="J156" t="str">
            <v>ARTES</v>
          </cell>
        </row>
        <row r="157">
          <cell r="A157">
            <v>86056154</v>
          </cell>
          <cell r="B157" t="str">
            <v>CARLOS ALBERTO MARÍN HERRERA</v>
          </cell>
          <cell r="C157" t="str">
            <v>Asistente</v>
          </cell>
          <cell r="D157" t="str">
            <v>TC</v>
          </cell>
          <cell r="E157"/>
          <cell r="F157">
            <v>46032</v>
          </cell>
          <cell r="G157">
            <v>46371</v>
          </cell>
          <cell r="H157">
            <v>40</v>
          </cell>
          <cell r="I157"/>
          <cell r="J157" t="str">
            <v>ARTES</v>
          </cell>
        </row>
        <row r="158">
          <cell r="A158">
            <v>85452443</v>
          </cell>
          <cell r="B158" t="str">
            <v>CARLOS MANUEL ESTEBAN BETTÍN KARLES</v>
          </cell>
          <cell r="C158" t="str">
            <v>Asistente</v>
          </cell>
          <cell r="D158" t="str">
            <v>TC</v>
          </cell>
          <cell r="E158"/>
          <cell r="F158">
            <v>46032</v>
          </cell>
          <cell r="G158">
            <v>46371</v>
          </cell>
          <cell r="H158">
            <v>40</v>
          </cell>
          <cell r="I158"/>
          <cell r="J158" t="str">
            <v>ARTES</v>
          </cell>
        </row>
        <row r="159">
          <cell r="A159">
            <v>24331769</v>
          </cell>
          <cell r="B159" t="str">
            <v>CAROLINA VELASQUEZ GÓMEZ</v>
          </cell>
          <cell r="C159" t="str">
            <v>Asociado</v>
          </cell>
          <cell r="D159" t="str">
            <v>TC</v>
          </cell>
          <cell r="E159"/>
          <cell r="F159">
            <v>46032</v>
          </cell>
          <cell r="G159">
            <v>46371</v>
          </cell>
          <cell r="H159">
            <v>40</v>
          </cell>
          <cell r="I159"/>
          <cell r="J159" t="str">
            <v>ARTES</v>
          </cell>
        </row>
        <row r="160">
          <cell r="A160">
            <v>98666070</v>
          </cell>
          <cell r="B160" t="str">
            <v>LUIS FELIPE CHAVEZ GIRALDO</v>
          </cell>
          <cell r="C160" t="str">
            <v>Asociado</v>
          </cell>
          <cell r="D160" t="str">
            <v>TC</v>
          </cell>
          <cell r="E160" t="str">
            <v> </v>
          </cell>
          <cell r="F160">
            <v>46055</v>
          </cell>
          <cell r="G160">
            <v>46182</v>
          </cell>
          <cell r="H160">
            <v>40</v>
          </cell>
          <cell r="I160" t="str">
            <v>Reingreso 2025-1</v>
          </cell>
          <cell r="J160" t="str">
            <v>ARTES</v>
          </cell>
        </row>
        <row r="161">
          <cell r="A161">
            <v>1036620388</v>
          </cell>
          <cell r="B161" t="str">
            <v>DAVID SALDARRIAGA BOLIVAR</v>
          </cell>
          <cell r="C161" t="str">
            <v>Auxiliar</v>
          </cell>
          <cell r="D161" t="str">
            <v>Catedra</v>
          </cell>
          <cell r="E161">
            <v>14</v>
          </cell>
          <cell r="F161">
            <v>46055</v>
          </cell>
          <cell r="G161">
            <v>46182</v>
          </cell>
          <cell r="H161">
            <v>14</v>
          </cell>
          <cell r="I161"/>
          <cell r="J161" t="str">
            <v>ARTES</v>
          </cell>
        </row>
        <row r="162">
          <cell r="A162">
            <v>1094931532</v>
          </cell>
          <cell r="B162" t="str">
            <v>DEVANY BALCAZAR MURILLO</v>
          </cell>
          <cell r="C162" t="str">
            <v>Asistente</v>
          </cell>
          <cell r="D162" t="str">
            <v>MT</v>
          </cell>
          <cell r="E162"/>
          <cell r="F162">
            <v>46055</v>
          </cell>
          <cell r="G162">
            <v>46182</v>
          </cell>
          <cell r="H162">
            <v>20</v>
          </cell>
          <cell r="I162"/>
          <cell r="J162" t="str">
            <v>ARTES</v>
          </cell>
        </row>
        <row r="163">
          <cell r="A163">
            <v>1040326469</v>
          </cell>
          <cell r="B163" t="str">
            <v>DIEGO ALEJANDRO HERRERA RODRIGUEZ</v>
          </cell>
          <cell r="C163" t="str">
            <v>Auxiliar</v>
          </cell>
          <cell r="D163" t="str">
            <v>Catedra</v>
          </cell>
          <cell r="E163">
            <v>12</v>
          </cell>
          <cell r="F163">
            <v>46055</v>
          </cell>
          <cell r="G163">
            <v>46182</v>
          </cell>
          <cell r="H163">
            <v>12</v>
          </cell>
          <cell r="I163"/>
          <cell r="J163" t="str">
            <v>ARTES</v>
          </cell>
        </row>
        <row r="164">
          <cell r="A164">
            <v>52316367</v>
          </cell>
          <cell r="B164" t="str">
            <v>ELISABETH HERREÑO TELLEZ</v>
          </cell>
          <cell r="C164" t="str">
            <v>Asociado</v>
          </cell>
          <cell r="D164" t="str">
            <v>TC</v>
          </cell>
          <cell r="E164"/>
          <cell r="F164">
            <v>46032</v>
          </cell>
          <cell r="G164">
            <v>46371</v>
          </cell>
          <cell r="H164">
            <v>40</v>
          </cell>
          <cell r="I164"/>
          <cell r="J164" t="str">
            <v>ARTES</v>
          </cell>
        </row>
        <row r="165">
          <cell r="A165">
            <v>42683332</v>
          </cell>
          <cell r="B165" t="str">
            <v>ESTHER LUCIA CARMONA LAVERDE</v>
          </cell>
          <cell r="C165" t="str">
            <v>Auxiliar</v>
          </cell>
          <cell r="D165" t="str">
            <v>Catedra</v>
          </cell>
          <cell r="E165">
            <v>12</v>
          </cell>
          <cell r="F165">
            <v>46055</v>
          </cell>
          <cell r="G165">
            <v>46182</v>
          </cell>
          <cell r="H165">
            <v>12</v>
          </cell>
          <cell r="I165"/>
          <cell r="J165" t="str">
            <v>ARTES</v>
          </cell>
        </row>
        <row r="166">
          <cell r="A166">
            <v>71659273</v>
          </cell>
          <cell r="B166" t="str">
            <v>FRANCISCO JAVIER OSSA MORA</v>
          </cell>
          <cell r="C166" t="str">
            <v>Auxiliar</v>
          </cell>
          <cell r="D166" t="str">
            <v>Catedra</v>
          </cell>
          <cell r="E166">
            <v>12</v>
          </cell>
          <cell r="F166">
            <v>46055</v>
          </cell>
          <cell r="G166">
            <v>46182</v>
          </cell>
          <cell r="H166">
            <v>12</v>
          </cell>
          <cell r="I166"/>
          <cell r="J166" t="str">
            <v>ARTES</v>
          </cell>
        </row>
        <row r="167">
          <cell r="A167">
            <v>71331711</v>
          </cell>
          <cell r="B167" t="str">
            <v>GERMÁN MAURICIO VALENCIA HERNANDEZ</v>
          </cell>
          <cell r="C167" t="str">
            <v>Titular</v>
          </cell>
          <cell r="D167" t="str">
            <v>TC</v>
          </cell>
          <cell r="E167"/>
          <cell r="F167">
            <v>46032</v>
          </cell>
          <cell r="G167">
            <v>46371</v>
          </cell>
          <cell r="H167">
            <v>40</v>
          </cell>
          <cell r="I167"/>
          <cell r="J167" t="str">
            <v>ARTES</v>
          </cell>
        </row>
        <row r="168">
          <cell r="A168">
            <v>1152704262</v>
          </cell>
          <cell r="B168" t="str">
            <v>JAMPIER PÉREZ FORERO</v>
          </cell>
          <cell r="C168" t="str">
            <v>Auxiliar</v>
          </cell>
          <cell r="D168" t="str">
            <v>MT</v>
          </cell>
          <cell r="E168"/>
          <cell r="F168">
            <v>46055</v>
          </cell>
          <cell r="G168">
            <v>46182</v>
          </cell>
          <cell r="H168">
            <v>20</v>
          </cell>
          <cell r="I168"/>
          <cell r="J168" t="str">
            <v>ARTES</v>
          </cell>
        </row>
        <row r="169">
          <cell r="A169">
            <v>1039456888</v>
          </cell>
          <cell r="B169" t="str">
            <v>JUAN CAMILO PÉREZ CASTAÑO</v>
          </cell>
          <cell r="C169" t="str">
            <v>Auxiliar</v>
          </cell>
          <cell r="D169" t="str">
            <v>Catedra</v>
          </cell>
          <cell r="E169">
            <v>8</v>
          </cell>
          <cell r="F169">
            <v>46055</v>
          </cell>
          <cell r="G169">
            <v>46182</v>
          </cell>
          <cell r="H169">
            <v>8</v>
          </cell>
          <cell r="I169"/>
          <cell r="J169" t="str">
            <v>ARTES</v>
          </cell>
        </row>
        <row r="170">
          <cell r="A170">
            <v>71655885</v>
          </cell>
          <cell r="B170" t="str">
            <v>JUAN CARLOS LONDOÑO MESA</v>
          </cell>
          <cell r="C170" t="str">
            <v>Auxiliar</v>
          </cell>
          <cell r="D170" t="str">
            <v>MT</v>
          </cell>
          <cell r="E170"/>
          <cell r="F170">
            <v>46055</v>
          </cell>
          <cell r="G170">
            <v>46182</v>
          </cell>
          <cell r="H170">
            <v>20</v>
          </cell>
          <cell r="I170"/>
          <cell r="J170" t="str">
            <v>ARTES</v>
          </cell>
        </row>
        <row r="171">
          <cell r="A171">
            <v>1037598027</v>
          </cell>
          <cell r="B171" t="str">
            <v>JUAN JOSÉ OCHOA TEJADA</v>
          </cell>
          <cell r="C171" t="str">
            <v>Auxiliar</v>
          </cell>
          <cell r="D171" t="str">
            <v>Catedra</v>
          </cell>
          <cell r="E171">
            <v>12</v>
          </cell>
          <cell r="F171">
            <v>46055</v>
          </cell>
          <cell r="G171">
            <v>46182</v>
          </cell>
          <cell r="H171">
            <v>12</v>
          </cell>
          <cell r="I171"/>
          <cell r="J171" t="str">
            <v>ARTES</v>
          </cell>
        </row>
        <row r="172">
          <cell r="A172">
            <v>1017165458</v>
          </cell>
          <cell r="B172" t="str">
            <v>JULIANA GÓMEZ COLORADO</v>
          </cell>
          <cell r="C172" t="str">
            <v>Auxiliar</v>
          </cell>
          <cell r="D172" t="str">
            <v>Catedra</v>
          </cell>
          <cell r="E172">
            <v>8</v>
          </cell>
          <cell r="F172">
            <v>46055</v>
          </cell>
          <cell r="G172">
            <v>46182</v>
          </cell>
          <cell r="H172">
            <v>8</v>
          </cell>
          <cell r="I172"/>
          <cell r="J172" t="str">
            <v>ARTES</v>
          </cell>
        </row>
        <row r="173">
          <cell r="A173">
            <v>32299220</v>
          </cell>
          <cell r="B173" t="str">
            <v>LILIANA MARÍA RAMÍREZ HINCAPIÉ</v>
          </cell>
          <cell r="C173" t="str">
            <v>Auxiliar</v>
          </cell>
          <cell r="D173" t="str">
            <v>Catedra</v>
          </cell>
          <cell r="E173">
            <v>8</v>
          </cell>
          <cell r="F173">
            <v>46055</v>
          </cell>
          <cell r="G173">
            <v>46182</v>
          </cell>
          <cell r="H173">
            <v>8</v>
          </cell>
          <cell r="I173"/>
          <cell r="J173" t="str">
            <v>ARTES</v>
          </cell>
        </row>
        <row r="174">
          <cell r="A174">
            <v>71377743</v>
          </cell>
          <cell r="B174" t="str">
            <v>MAURICIO CORDOBA ARBOLEDA</v>
          </cell>
          <cell r="C174" t="str">
            <v>Asociado</v>
          </cell>
          <cell r="D174" t="str">
            <v>TC</v>
          </cell>
          <cell r="E174"/>
          <cell r="F174">
            <v>46041</v>
          </cell>
          <cell r="G174">
            <v>46371</v>
          </cell>
          <cell r="H174">
            <v>40</v>
          </cell>
          <cell r="I174"/>
          <cell r="J174" t="str">
            <v>ARTES</v>
          </cell>
        </row>
        <row r="175">
          <cell r="A175">
            <v>1152712840</v>
          </cell>
          <cell r="B175" t="str">
            <v>MANUELA MURILLO GÁLVIS</v>
          </cell>
          <cell r="C175" t="str">
            <v>Auxiliar</v>
          </cell>
          <cell r="D175" t="str">
            <v>MT</v>
          </cell>
          <cell r="E175"/>
          <cell r="F175">
            <v>46055</v>
          </cell>
          <cell r="G175">
            <v>46182</v>
          </cell>
          <cell r="H175">
            <v>20</v>
          </cell>
          <cell r="I175"/>
          <cell r="J175" t="str">
            <v>ARTES</v>
          </cell>
        </row>
        <row r="176">
          <cell r="A176">
            <v>98558270</v>
          </cell>
          <cell r="B176" t="str">
            <v>MAURICIO CANO GIL</v>
          </cell>
          <cell r="C176" t="str">
            <v>Auxiliar</v>
          </cell>
          <cell r="D176" t="str">
            <v>Catedra</v>
          </cell>
          <cell r="E176">
            <v>10</v>
          </cell>
          <cell r="F176">
            <v>46055</v>
          </cell>
          <cell r="G176">
            <v>46182</v>
          </cell>
          <cell r="H176">
            <v>10</v>
          </cell>
          <cell r="I176"/>
          <cell r="J176" t="str">
            <v>ARTES</v>
          </cell>
        </row>
        <row r="177">
          <cell r="A177">
            <v>1067952427</v>
          </cell>
          <cell r="B177" t="str">
            <v>MELISSA PAOLA BOLAÑOS PEÑA</v>
          </cell>
          <cell r="C177" t="str">
            <v>Auxiliar</v>
          </cell>
          <cell r="D177" t="str">
            <v>TC</v>
          </cell>
          <cell r="E177"/>
          <cell r="F177">
            <v>46055</v>
          </cell>
          <cell r="G177">
            <v>46182</v>
          </cell>
          <cell r="H177">
            <v>40</v>
          </cell>
          <cell r="I177"/>
          <cell r="J177" t="str">
            <v>ARTES</v>
          </cell>
        </row>
        <row r="178">
          <cell r="A178">
            <v>1020480334</v>
          </cell>
          <cell r="B178" t="str">
            <v>MELISSA PAUCAR SANCHEZ</v>
          </cell>
          <cell r="C178" t="str">
            <v>Auxiliar</v>
          </cell>
          <cell r="D178" t="str">
            <v>Catedra</v>
          </cell>
          <cell r="E178">
            <v>11</v>
          </cell>
          <cell r="F178">
            <v>46055</v>
          </cell>
          <cell r="G178">
            <v>46182</v>
          </cell>
          <cell r="H178">
            <v>11</v>
          </cell>
          <cell r="I178"/>
          <cell r="J178" t="str">
            <v>ARTES</v>
          </cell>
        </row>
        <row r="179">
          <cell r="A179">
            <v>1020410255</v>
          </cell>
          <cell r="B179" t="str">
            <v>OSCAR VALENCIA BETANCUR</v>
          </cell>
          <cell r="C179" t="str">
            <v>Auxiliar</v>
          </cell>
          <cell r="D179" t="str">
            <v>Catedra</v>
          </cell>
          <cell r="E179">
            <v>12</v>
          </cell>
          <cell r="F179">
            <v>46055</v>
          </cell>
          <cell r="G179">
            <v>46182</v>
          </cell>
          <cell r="H179">
            <v>12</v>
          </cell>
          <cell r="I179"/>
          <cell r="J179" t="str">
            <v>ARTES</v>
          </cell>
        </row>
        <row r="180">
          <cell r="A180">
            <v>1035859476</v>
          </cell>
          <cell r="B180" t="str">
            <v>SANTIAGO GUARÍN GALLEGO</v>
          </cell>
          <cell r="C180" t="str">
            <v>Auxiliar</v>
          </cell>
          <cell r="D180" t="str">
            <v>Catedra</v>
          </cell>
          <cell r="E180">
            <v>8</v>
          </cell>
          <cell r="F180">
            <v>46055</v>
          </cell>
          <cell r="G180">
            <v>46182</v>
          </cell>
          <cell r="H180">
            <v>8</v>
          </cell>
          <cell r="I180"/>
          <cell r="J180" t="str">
            <v>ARTES</v>
          </cell>
        </row>
        <row r="181">
          <cell r="A181">
            <v>1037593304</v>
          </cell>
          <cell r="B181" t="str">
            <v>SARA ALEJANDRA POSADA GÓMEZ</v>
          </cell>
          <cell r="C181" t="str">
            <v>Auxiliar</v>
          </cell>
          <cell r="D181" t="str">
            <v>Catedra</v>
          </cell>
          <cell r="E181">
            <v>12</v>
          </cell>
          <cell r="F181">
            <v>46055</v>
          </cell>
          <cell r="G181">
            <v>46182</v>
          </cell>
          <cell r="H181">
            <v>12</v>
          </cell>
          <cell r="I181"/>
          <cell r="J181" t="str">
            <v>ARTES</v>
          </cell>
        </row>
        <row r="182">
          <cell r="A182">
            <v>1128397576</v>
          </cell>
          <cell r="B182" t="str">
            <v>YURY ANDREA HERNANDEZ DUQUE</v>
          </cell>
          <cell r="C182" t="str">
            <v>Asociado</v>
          </cell>
          <cell r="D182" t="str">
            <v>TC</v>
          </cell>
          <cell r="E182"/>
          <cell r="F182">
            <v>46055</v>
          </cell>
          <cell r="G182">
            <v>46371</v>
          </cell>
          <cell r="H182">
            <v>40</v>
          </cell>
          <cell r="I182"/>
          <cell r="J182" t="str">
            <v>ARTES</v>
          </cell>
        </row>
        <row r="183">
          <cell r="A183">
            <v>1020463147</v>
          </cell>
          <cell r="B183" t="str">
            <v>ANA MARIA VILLA RIOS</v>
          </cell>
          <cell r="C183" t="str">
            <v>Auxiliar</v>
          </cell>
          <cell r="D183" t="str">
            <v>Catedra</v>
          </cell>
          <cell r="E183">
            <v>4</v>
          </cell>
          <cell r="F183">
            <v>46057</v>
          </cell>
          <cell r="G183">
            <v>46182</v>
          </cell>
          <cell r="H183">
            <v>4</v>
          </cell>
          <cell r="I183" t="str">
            <v>NUEVO/ Viene de honorarios</v>
          </cell>
          <cell r="J183" t="str">
            <v>ARTES</v>
          </cell>
        </row>
        <row r="184">
          <cell r="A184">
            <v>71364627</v>
          </cell>
          <cell r="B184" t="str">
            <v>JUAN GUILLERMO BERRIO</v>
          </cell>
          <cell r="C184" t="str">
            <v>Auxiliar</v>
          </cell>
          <cell r="D184" t="str">
            <v>Catedra</v>
          </cell>
          <cell r="E184">
            <v>7</v>
          </cell>
          <cell r="F184">
            <v>46055</v>
          </cell>
          <cell r="G184">
            <v>46182</v>
          </cell>
          <cell r="H184">
            <v>7</v>
          </cell>
          <cell r="I184" t="str">
            <v>NUEVO</v>
          </cell>
          <cell r="J184" t="str">
            <v>ARTES</v>
          </cell>
        </row>
        <row r="185">
          <cell r="A185">
            <v>1152195218</v>
          </cell>
          <cell r="B185" t="str">
            <v>MARIA CAMILA DELGADO CANO</v>
          </cell>
          <cell r="C185" t="str">
            <v>Auxiliar</v>
          </cell>
          <cell r="D185" t="str">
            <v>MT</v>
          </cell>
          <cell r="E185"/>
          <cell r="F185">
            <v>46057</v>
          </cell>
          <cell r="G185">
            <v>46182</v>
          </cell>
          <cell r="H185">
            <v>20</v>
          </cell>
          <cell r="I185" t="str">
            <v>NUEVO</v>
          </cell>
          <cell r="J185" t="str">
            <v>ARTES</v>
          </cell>
        </row>
        <row r="186">
          <cell r="A186">
            <v>43732841</v>
          </cell>
          <cell r="B186" t="str">
            <v>MARISOL RUIZ TORO</v>
          </cell>
          <cell r="C186" t="str">
            <v>Auxiliar</v>
          </cell>
          <cell r="D186" t="str">
            <v>Catedra</v>
          </cell>
          <cell r="E186">
            <v>6</v>
          </cell>
          <cell r="F186">
            <v>46057</v>
          </cell>
          <cell r="G186">
            <v>46182</v>
          </cell>
          <cell r="H186">
            <v>6</v>
          </cell>
          <cell r="I186" t="str">
            <v>NUEVO/Retiro 2007</v>
          </cell>
          <cell r="J186" t="str">
            <v>ARTES</v>
          </cell>
        </row>
        <row r="187">
          <cell r="A187">
            <v>43523188</v>
          </cell>
          <cell r="B187" t="str">
            <v>DIANA ELIZABETH VALENCIA LONDOÑO</v>
          </cell>
          <cell r="C187" t="str">
            <v>Titular</v>
          </cell>
          <cell r="D187" t="str">
            <v>TC</v>
          </cell>
          <cell r="E187"/>
          <cell r="F187">
            <v>46032</v>
          </cell>
          <cell r="G187">
            <v>46371</v>
          </cell>
          <cell r="H187">
            <v>40</v>
          </cell>
          <cell r="I187"/>
          <cell r="J187" t="str">
            <v>ARTES</v>
          </cell>
        </row>
        <row r="188">
          <cell r="A188">
            <v>1128283425</v>
          </cell>
          <cell r="B188" t="str">
            <v>EDUARDO ARANGO BEDOYA</v>
          </cell>
          <cell r="C188" t="str">
            <v>Auxiliar</v>
          </cell>
          <cell r="D188" t="str">
            <v>MT</v>
          </cell>
          <cell r="E188"/>
          <cell r="F188">
            <v>46055</v>
          </cell>
          <cell r="G188">
            <v>46182</v>
          </cell>
          <cell r="H188">
            <v>20</v>
          </cell>
          <cell r="I188"/>
          <cell r="J188" t="str">
            <v>ARTES</v>
          </cell>
        </row>
        <row r="189">
          <cell r="A189">
            <v>1088295485</v>
          </cell>
          <cell r="B189" t="str">
            <v>JULIANA LOPEZ MARULANDA</v>
          </cell>
          <cell r="C189" t="str">
            <v>Auxiliar</v>
          </cell>
          <cell r="D189" t="str">
            <v>Catedra</v>
          </cell>
          <cell r="E189">
            <v>8</v>
          </cell>
          <cell r="F189">
            <v>46059</v>
          </cell>
          <cell r="G189">
            <v>46182</v>
          </cell>
          <cell r="H189">
            <v>8</v>
          </cell>
          <cell r="I189" t="str">
            <v>NUEVO</v>
          </cell>
          <cell r="J189" t="str">
            <v>ARTES</v>
          </cell>
        </row>
        <row r="190">
          <cell r="A190">
            <v>8033780</v>
          </cell>
          <cell r="B190" t="str">
            <v>SEBASTIÁN CASTAÑO ZULUAGA</v>
          </cell>
          <cell r="C190" t="str">
            <v>Auxiliar</v>
          </cell>
          <cell r="D190" t="str">
            <v>MT</v>
          </cell>
          <cell r="E190"/>
          <cell r="F190">
            <v>46055</v>
          </cell>
          <cell r="G190">
            <v>46182</v>
          </cell>
          <cell r="H190">
            <v>20</v>
          </cell>
          <cell r="I190" t="str">
            <v>ARTES / DERECHO</v>
          </cell>
          <cell r="J190" t="str">
            <v>ARTES</v>
          </cell>
        </row>
        <row r="191">
          <cell r="A191">
            <v>43616889</v>
          </cell>
          <cell r="B191" t="str">
            <v>ANA MARÍA CATAÑO</v>
          </cell>
          <cell r="C191" t="str">
            <v>Auxiliar</v>
          </cell>
          <cell r="D191" t="str">
            <v>Catedra</v>
          </cell>
          <cell r="E191">
            <v>12</v>
          </cell>
          <cell r="F191">
            <v>46055</v>
          </cell>
          <cell r="G191">
            <v>46182</v>
          </cell>
          <cell r="H191">
            <v>12</v>
          </cell>
          <cell r="I191" t="str">
            <v>Reingreso 2025-2</v>
          </cell>
          <cell r="J191" t="str">
            <v>ARTES</v>
          </cell>
        </row>
        <row r="192">
          <cell r="A192">
            <v>1017178082</v>
          </cell>
          <cell r="B192" t="str">
            <v>ALEJANDRA GÓMEZ VÉLEZ</v>
          </cell>
          <cell r="C192" t="str">
            <v xml:space="preserve">Asociado </v>
          </cell>
          <cell r="D192" t="str">
            <v>TC</v>
          </cell>
          <cell r="E192"/>
          <cell r="F192">
            <v>46048</v>
          </cell>
          <cell r="G192">
            <v>46371</v>
          </cell>
          <cell r="H192">
            <v>40</v>
          </cell>
          <cell r="I192"/>
          <cell r="J192" t="str">
            <v>ARTES</v>
          </cell>
        </row>
        <row r="193">
          <cell r="A193">
            <v>1017241799</v>
          </cell>
          <cell r="B193" t="str">
            <v>PABLO BETANCUR CARVAJAL</v>
          </cell>
          <cell r="C193" t="str">
            <v>Auxiliar</v>
          </cell>
          <cell r="D193" t="str">
            <v>Catedra</v>
          </cell>
          <cell r="E193">
            <v>14</v>
          </cell>
          <cell r="F193">
            <v>46055</v>
          </cell>
          <cell r="G193">
            <v>46182</v>
          </cell>
          <cell r="H193">
            <v>14</v>
          </cell>
          <cell r="I193"/>
          <cell r="J193" t="str">
            <v>ARTES</v>
          </cell>
        </row>
        <row r="194">
          <cell r="A194">
            <v>7463551</v>
          </cell>
          <cell r="B194" t="str">
            <v>DAVID ANTONIO PINEDA SALAZAR</v>
          </cell>
          <cell r="C194" t="str">
            <v>Titular</v>
          </cell>
          <cell r="D194" t="str">
            <v>MT</v>
          </cell>
          <cell r="E194"/>
          <cell r="F194">
            <v>46059</v>
          </cell>
          <cell r="G194">
            <v>46371</v>
          </cell>
          <cell r="H194">
            <v>20</v>
          </cell>
          <cell r="I194"/>
          <cell r="J194" t="str">
            <v xml:space="preserve">PSICOLOGIA </v>
          </cell>
        </row>
        <row r="195">
          <cell r="A195">
            <v>32241111</v>
          </cell>
          <cell r="B195" t="str">
            <v>CAROLINA  BLAIR GÓMEZ</v>
          </cell>
          <cell r="C195" t="str">
            <v>Asociado</v>
          </cell>
          <cell r="D195" t="str">
            <v>MT</v>
          </cell>
          <cell r="E195"/>
          <cell r="F195">
            <v>46048</v>
          </cell>
          <cell r="G195">
            <v>46371</v>
          </cell>
          <cell r="H195">
            <v>20</v>
          </cell>
          <cell r="I195"/>
          <cell r="J195" t="str">
            <v xml:space="preserve">PSICOLOGIA </v>
          </cell>
        </row>
        <row r="196">
          <cell r="A196">
            <v>32141396</v>
          </cell>
          <cell r="B196" t="str">
            <v>DIANA ANDREA RINCON LOPEZ</v>
          </cell>
          <cell r="C196" t="str">
            <v>Asociado</v>
          </cell>
          <cell r="D196" t="str">
            <v>TC</v>
          </cell>
          <cell r="E196"/>
          <cell r="F196">
            <v>46032</v>
          </cell>
          <cell r="G196">
            <v>46371</v>
          </cell>
          <cell r="H196">
            <v>40</v>
          </cell>
          <cell r="I196"/>
          <cell r="J196" t="str">
            <v xml:space="preserve">PSICOLOGIA </v>
          </cell>
        </row>
        <row r="197">
          <cell r="A197">
            <v>42145505</v>
          </cell>
          <cell r="B197" t="str">
            <v>JOHANNA  VALENCIA ECHEVERRY</v>
          </cell>
          <cell r="C197" t="str">
            <v>Auxiliar</v>
          </cell>
          <cell r="D197" t="str">
            <v>MT</v>
          </cell>
          <cell r="E197"/>
          <cell r="F197">
            <v>46055</v>
          </cell>
          <cell r="G197">
            <v>46182</v>
          </cell>
          <cell r="H197">
            <v>20</v>
          </cell>
          <cell r="I197"/>
          <cell r="J197" t="str">
            <v xml:space="preserve">PSICOLOGIA </v>
          </cell>
        </row>
        <row r="198">
          <cell r="A198">
            <v>43045628</v>
          </cell>
          <cell r="B198" t="str">
            <v>LILIAM PATRICIA BLAIR DAVID</v>
          </cell>
          <cell r="C198" t="str">
            <v>Asistente</v>
          </cell>
          <cell r="D198" t="str">
            <v>TC</v>
          </cell>
          <cell r="E198"/>
          <cell r="F198">
            <v>46032</v>
          </cell>
          <cell r="G198">
            <v>46371</v>
          </cell>
          <cell r="H198">
            <v>40</v>
          </cell>
          <cell r="I198"/>
          <cell r="J198" t="str">
            <v xml:space="preserve">PSICOLOGIA </v>
          </cell>
        </row>
        <row r="199">
          <cell r="A199">
            <v>43104983</v>
          </cell>
          <cell r="B199" t="str">
            <v>MARCELA SUCEL RUIZ GARCÍA</v>
          </cell>
          <cell r="C199" t="str">
            <v>Auxiliar</v>
          </cell>
          <cell r="D199" t="str">
            <v>MT</v>
          </cell>
          <cell r="E199"/>
          <cell r="F199">
            <v>46048</v>
          </cell>
          <cell r="G199">
            <v>46371</v>
          </cell>
          <cell r="H199">
            <v>20</v>
          </cell>
          <cell r="I199"/>
          <cell r="J199" t="str">
            <v xml:space="preserve">PSICOLOGIA </v>
          </cell>
        </row>
        <row r="200">
          <cell r="A200">
            <v>43183564</v>
          </cell>
          <cell r="B200" t="str">
            <v>NANCY JULIETH ZAPATA RESTREPO</v>
          </cell>
          <cell r="C200" t="str">
            <v>Asociado</v>
          </cell>
          <cell r="D200" t="str">
            <v>TC</v>
          </cell>
          <cell r="E200"/>
          <cell r="F200">
            <v>46032</v>
          </cell>
          <cell r="G200">
            <v>46371</v>
          </cell>
          <cell r="H200">
            <v>40</v>
          </cell>
          <cell r="I200"/>
          <cell r="J200" t="str">
            <v xml:space="preserve">PSICOLOGIA </v>
          </cell>
        </row>
        <row r="201">
          <cell r="A201">
            <v>43274558</v>
          </cell>
          <cell r="B201" t="str">
            <v>YAIRA ZULEINE ARIAS RAMIREZ</v>
          </cell>
          <cell r="C201" t="str">
            <v>Asociado</v>
          </cell>
          <cell r="D201" t="str">
            <v>TC</v>
          </cell>
          <cell r="E201"/>
          <cell r="F201">
            <v>46032</v>
          </cell>
          <cell r="G201">
            <v>46371</v>
          </cell>
          <cell r="H201">
            <v>40</v>
          </cell>
          <cell r="I201"/>
          <cell r="J201" t="str">
            <v xml:space="preserve">PSICOLOGIA </v>
          </cell>
        </row>
        <row r="202">
          <cell r="A202">
            <v>43573864</v>
          </cell>
          <cell r="B202" t="str">
            <v>JOLYN ELENA CASTRILLON BAQUERO</v>
          </cell>
          <cell r="C202" t="str">
            <v>Asociado</v>
          </cell>
          <cell r="D202" t="str">
            <v>TC</v>
          </cell>
          <cell r="E202"/>
          <cell r="F202">
            <v>46032</v>
          </cell>
          <cell r="G202">
            <v>46371</v>
          </cell>
          <cell r="H202">
            <v>40</v>
          </cell>
          <cell r="I202"/>
          <cell r="J202" t="str">
            <v xml:space="preserve">PSICOLOGIA </v>
          </cell>
        </row>
        <row r="203">
          <cell r="A203">
            <v>43580620</v>
          </cell>
          <cell r="B203" t="str">
            <v>LILIANA MARIA URIBE TIRADO</v>
          </cell>
          <cell r="C203" t="str">
            <v>Titular</v>
          </cell>
          <cell r="D203" t="str">
            <v>TC</v>
          </cell>
          <cell r="E203"/>
          <cell r="F203">
            <v>46032</v>
          </cell>
          <cell r="G203">
            <v>46371</v>
          </cell>
          <cell r="H203">
            <v>40</v>
          </cell>
          <cell r="I203"/>
          <cell r="J203" t="str">
            <v xml:space="preserve">PSICOLOGIA </v>
          </cell>
        </row>
        <row r="204">
          <cell r="A204">
            <v>43727059</v>
          </cell>
          <cell r="B204" t="str">
            <v>ASTRID YULET GALVIS RESTREPO</v>
          </cell>
          <cell r="C204" t="str">
            <v>Asociado</v>
          </cell>
          <cell r="D204" t="str">
            <v>TC</v>
          </cell>
          <cell r="E204"/>
          <cell r="F204">
            <v>46032</v>
          </cell>
          <cell r="G204">
            <v>46371</v>
          </cell>
          <cell r="H204">
            <v>40</v>
          </cell>
          <cell r="I204"/>
          <cell r="J204" t="str">
            <v xml:space="preserve">PSICOLOGIA </v>
          </cell>
        </row>
        <row r="205">
          <cell r="A205">
            <v>43755661</v>
          </cell>
          <cell r="B205" t="str">
            <v>ANA MILENA GAVIRIA GOMEZ</v>
          </cell>
          <cell r="C205" t="str">
            <v>Titular</v>
          </cell>
          <cell r="D205" t="str">
            <v>TC</v>
          </cell>
          <cell r="E205"/>
          <cell r="F205">
            <v>46032</v>
          </cell>
          <cell r="G205">
            <v>46371</v>
          </cell>
          <cell r="H205">
            <v>40</v>
          </cell>
          <cell r="I205"/>
          <cell r="J205" t="str">
            <v xml:space="preserve">PSICOLOGIA </v>
          </cell>
        </row>
        <row r="206">
          <cell r="A206">
            <v>43808795</v>
          </cell>
          <cell r="B206" t="str">
            <v>MARGARITA MARIA CASTRILLON TABA</v>
          </cell>
          <cell r="C206" t="str">
            <v>Asistente</v>
          </cell>
          <cell r="D206" t="str">
            <v>MT</v>
          </cell>
          <cell r="E206"/>
          <cell r="F206">
            <v>46055</v>
          </cell>
          <cell r="G206">
            <v>46182</v>
          </cell>
          <cell r="H206">
            <v>20</v>
          </cell>
          <cell r="I206"/>
          <cell r="J206" t="str">
            <v xml:space="preserve">PSICOLOGIA </v>
          </cell>
        </row>
        <row r="207">
          <cell r="A207">
            <v>43877725</v>
          </cell>
          <cell r="B207" t="str">
            <v>CLAUDIA MILENA SALAZAR VELASQUEZ</v>
          </cell>
          <cell r="C207" t="str">
            <v>Auxiliar</v>
          </cell>
          <cell r="D207" t="str">
            <v>TC</v>
          </cell>
          <cell r="E207"/>
          <cell r="F207">
            <v>46032</v>
          </cell>
          <cell r="G207">
            <v>46371</v>
          </cell>
          <cell r="H207">
            <v>40</v>
          </cell>
          <cell r="I207"/>
          <cell r="J207" t="str">
            <v xml:space="preserve">PSICOLOGIA </v>
          </cell>
        </row>
        <row r="208">
          <cell r="A208">
            <v>46671137</v>
          </cell>
          <cell r="B208" t="str">
            <v>LUCILA  CARDENAS NIÑO</v>
          </cell>
          <cell r="C208" t="str">
            <v>Asociado</v>
          </cell>
          <cell r="D208" t="str">
            <v>TC</v>
          </cell>
          <cell r="E208"/>
          <cell r="F208">
            <v>46032</v>
          </cell>
          <cell r="G208">
            <v>46371</v>
          </cell>
          <cell r="H208">
            <v>40</v>
          </cell>
          <cell r="I208"/>
          <cell r="J208" t="str">
            <v xml:space="preserve">PSICOLOGIA </v>
          </cell>
        </row>
        <row r="209">
          <cell r="A209">
            <v>70323317</v>
          </cell>
          <cell r="B209" t="str">
            <v>FRANCISCO JAVIER ARIAS ZAPATA</v>
          </cell>
          <cell r="C209" t="str">
            <v>Asistente</v>
          </cell>
          <cell r="D209" t="str">
            <v>TC</v>
          </cell>
          <cell r="E209"/>
          <cell r="F209">
            <v>46032</v>
          </cell>
          <cell r="G209">
            <v>46371</v>
          </cell>
          <cell r="H209">
            <v>40</v>
          </cell>
          <cell r="I209"/>
          <cell r="J209" t="str">
            <v xml:space="preserve">PSICOLOGIA </v>
          </cell>
        </row>
        <row r="210">
          <cell r="A210">
            <v>71334198</v>
          </cell>
          <cell r="B210" t="str">
            <v>NICOLAS IGNACIO URIBE ARAMBURO</v>
          </cell>
          <cell r="C210" t="str">
            <v>Auxiliar</v>
          </cell>
          <cell r="D210" t="str">
            <v>MT</v>
          </cell>
          <cell r="E210"/>
          <cell r="F210">
            <v>46055</v>
          </cell>
          <cell r="G210">
            <v>46182</v>
          </cell>
          <cell r="H210">
            <v>20</v>
          </cell>
          <cell r="I210"/>
          <cell r="J210" t="str">
            <v xml:space="preserve">PSICOLOGIA </v>
          </cell>
        </row>
        <row r="211">
          <cell r="A211">
            <v>71368124</v>
          </cell>
          <cell r="B211" t="str">
            <v>DAVID ANDRÉS MONTOYA ARENAS</v>
          </cell>
          <cell r="C211" t="str">
            <v>Titular</v>
          </cell>
          <cell r="D211" t="str">
            <v>MT</v>
          </cell>
          <cell r="E211"/>
          <cell r="F211">
            <v>46032</v>
          </cell>
          <cell r="G211">
            <v>46371</v>
          </cell>
          <cell r="H211">
            <v>20</v>
          </cell>
          <cell r="I211"/>
          <cell r="J211" t="str">
            <v xml:space="preserve">PSICOLOGIA </v>
          </cell>
        </row>
        <row r="212">
          <cell r="A212">
            <v>71689099</v>
          </cell>
          <cell r="B212" t="str">
            <v>JORGE MAURICIO CUARTAS ARIAS</v>
          </cell>
          <cell r="C212" t="str">
            <v>Titular</v>
          </cell>
          <cell r="D212" t="str">
            <v>MT</v>
          </cell>
          <cell r="E212"/>
          <cell r="F212">
            <v>46032</v>
          </cell>
          <cell r="G212">
            <v>46371</v>
          </cell>
          <cell r="H212">
            <v>20</v>
          </cell>
          <cell r="I212"/>
          <cell r="J212" t="str">
            <v xml:space="preserve">PSICOLOGIA </v>
          </cell>
        </row>
        <row r="213">
          <cell r="A213">
            <v>71738517</v>
          </cell>
          <cell r="B213" t="str">
            <v>JAIME ANDRÉS VELASQUEZ OCHOA</v>
          </cell>
          <cell r="C213" t="str">
            <v>Asistente</v>
          </cell>
          <cell r="D213" t="str">
            <v>MT</v>
          </cell>
          <cell r="E213"/>
          <cell r="F213">
            <v>46055</v>
          </cell>
          <cell r="G213">
            <v>46182</v>
          </cell>
          <cell r="H213">
            <v>20</v>
          </cell>
          <cell r="I213"/>
          <cell r="J213" t="str">
            <v xml:space="preserve">PSICOLOGIA </v>
          </cell>
        </row>
        <row r="214">
          <cell r="A214">
            <v>71788702</v>
          </cell>
          <cell r="B214" t="str">
            <v>JUAN PABLO LOPERA VASQUEZ</v>
          </cell>
          <cell r="C214" t="str">
            <v>Asociado</v>
          </cell>
          <cell r="D214" t="str">
            <v>MT</v>
          </cell>
          <cell r="E214"/>
          <cell r="F214">
            <v>46055</v>
          </cell>
          <cell r="G214">
            <v>46356</v>
          </cell>
          <cell r="H214">
            <v>20</v>
          </cell>
          <cell r="I214"/>
          <cell r="J214" t="str">
            <v xml:space="preserve">PSICOLOGIA </v>
          </cell>
        </row>
        <row r="215">
          <cell r="A215">
            <v>79795414</v>
          </cell>
          <cell r="B215" t="str">
            <v>JAVIER ORLANDO BELTRAN JAIMES</v>
          </cell>
          <cell r="C215" t="str">
            <v>Asociado</v>
          </cell>
          <cell r="D215" t="str">
            <v>TC</v>
          </cell>
          <cell r="E215"/>
          <cell r="F215">
            <v>46032</v>
          </cell>
          <cell r="G215">
            <v>46371</v>
          </cell>
          <cell r="H215">
            <v>40</v>
          </cell>
          <cell r="I215"/>
          <cell r="J215" t="str">
            <v xml:space="preserve">PSICOLOGIA </v>
          </cell>
        </row>
        <row r="216">
          <cell r="A216">
            <v>98667298</v>
          </cell>
          <cell r="B216" t="str">
            <v>ANDRES FELIPE PALACIO PEREZ</v>
          </cell>
          <cell r="C216" t="str">
            <v>Asistente</v>
          </cell>
          <cell r="D216" t="str">
            <v>MT</v>
          </cell>
          <cell r="E216"/>
          <cell r="F216">
            <v>46055</v>
          </cell>
          <cell r="G216">
            <v>46182</v>
          </cell>
          <cell r="H216">
            <v>20</v>
          </cell>
          <cell r="I216"/>
          <cell r="J216" t="str">
            <v xml:space="preserve">PSICOLOGIA </v>
          </cell>
        </row>
        <row r="217">
          <cell r="A217">
            <v>1017170211</v>
          </cell>
          <cell r="B217" t="str">
            <v>CARLOS ESTEBAN ESTRADA ATEHORTUA</v>
          </cell>
          <cell r="C217" t="str">
            <v>Asociado</v>
          </cell>
          <cell r="D217" t="str">
            <v>MT</v>
          </cell>
          <cell r="E217"/>
          <cell r="F217">
            <v>46055</v>
          </cell>
          <cell r="G217">
            <v>46182</v>
          </cell>
          <cell r="H217">
            <v>20</v>
          </cell>
          <cell r="I217"/>
          <cell r="J217" t="str">
            <v xml:space="preserve">PSICOLOGIA </v>
          </cell>
        </row>
        <row r="218">
          <cell r="A218">
            <v>1017227087</v>
          </cell>
          <cell r="B218" t="str">
            <v>DANICZA  MARTINEZ MORALES</v>
          </cell>
          <cell r="C218" t="str">
            <v>Auxiliar</v>
          </cell>
          <cell r="D218" t="str">
            <v>MT</v>
          </cell>
          <cell r="E218"/>
          <cell r="F218">
            <v>46055</v>
          </cell>
          <cell r="G218">
            <v>46371</v>
          </cell>
          <cell r="H218">
            <v>20</v>
          </cell>
          <cell r="I218"/>
          <cell r="J218" t="str">
            <v xml:space="preserve">PSICOLOGIA </v>
          </cell>
        </row>
        <row r="219">
          <cell r="A219">
            <v>1020419337</v>
          </cell>
          <cell r="B219" t="str">
            <v>LUISA FERNANDA DUQUE MONSALVE</v>
          </cell>
          <cell r="C219" t="str">
            <v>Asociado</v>
          </cell>
          <cell r="D219" t="str">
            <v>TC</v>
          </cell>
          <cell r="E219"/>
          <cell r="F219">
            <v>46032</v>
          </cell>
          <cell r="G219">
            <v>46371</v>
          </cell>
          <cell r="H219">
            <v>40</v>
          </cell>
          <cell r="I219"/>
          <cell r="J219" t="str">
            <v xml:space="preserve">PSICOLOGIA </v>
          </cell>
        </row>
        <row r="220">
          <cell r="A220">
            <v>1020429896</v>
          </cell>
          <cell r="B220" t="str">
            <v>JEFFERSON GUILLERMO MUNERA GARCIA</v>
          </cell>
          <cell r="C220" t="str">
            <v>Auxiliar</v>
          </cell>
          <cell r="D220" t="str">
            <v>TC</v>
          </cell>
          <cell r="E220"/>
          <cell r="F220">
            <v>46032</v>
          </cell>
          <cell r="G220">
            <v>46371</v>
          </cell>
          <cell r="H220">
            <v>40</v>
          </cell>
          <cell r="I220"/>
          <cell r="J220" t="str">
            <v xml:space="preserve">PSICOLOGIA </v>
          </cell>
        </row>
        <row r="221">
          <cell r="A221">
            <v>1026139453</v>
          </cell>
          <cell r="B221" t="str">
            <v>MARTÍNEZ HERNÁNDEZ PAULA ANDREA</v>
          </cell>
          <cell r="C221" t="str">
            <v>Auxiliar</v>
          </cell>
          <cell r="D221" t="str">
            <v>Catedra</v>
          </cell>
          <cell r="E221">
            <v>6</v>
          </cell>
          <cell r="F221">
            <v>46055</v>
          </cell>
          <cell r="G221">
            <v>46182</v>
          </cell>
          <cell r="H221">
            <v>6</v>
          </cell>
          <cell r="I221"/>
          <cell r="J221" t="str">
            <v xml:space="preserve">PSICOLOGIA </v>
          </cell>
        </row>
        <row r="222">
          <cell r="A222">
            <v>1028005599</v>
          </cell>
          <cell r="B222" t="str">
            <v>LIZAMARIA  MAESTRE CORREA</v>
          </cell>
          <cell r="C222" t="str">
            <v>Asistente</v>
          </cell>
          <cell r="D222" t="str">
            <v>MT</v>
          </cell>
          <cell r="E222"/>
          <cell r="F222">
            <v>46048</v>
          </cell>
          <cell r="G222">
            <v>46371</v>
          </cell>
          <cell r="H222">
            <v>20</v>
          </cell>
          <cell r="I222"/>
          <cell r="J222" t="str">
            <v xml:space="preserve">PSICOLOGIA </v>
          </cell>
        </row>
        <row r="223">
          <cell r="A223">
            <v>1038799940</v>
          </cell>
          <cell r="B223" t="str">
            <v>JAINER ALBERTO AMEZQUITA LONDOÑO</v>
          </cell>
          <cell r="C223" t="str">
            <v>Asociado</v>
          </cell>
          <cell r="D223" t="str">
            <v>TC</v>
          </cell>
          <cell r="E223"/>
          <cell r="F223">
            <v>46055</v>
          </cell>
          <cell r="G223">
            <v>46371</v>
          </cell>
          <cell r="H223">
            <v>40</v>
          </cell>
          <cell r="I223"/>
          <cell r="J223" t="str">
            <v xml:space="preserve">PSICOLOGIA </v>
          </cell>
        </row>
        <row r="224">
          <cell r="A224">
            <v>1039446654</v>
          </cell>
          <cell r="B224" t="str">
            <v>CECILIA MARIA DIAZ SOTO</v>
          </cell>
          <cell r="C224" t="str">
            <v>Asociado</v>
          </cell>
          <cell r="D224" t="str">
            <v>MT</v>
          </cell>
          <cell r="E224"/>
          <cell r="F224">
            <v>46055</v>
          </cell>
          <cell r="G224">
            <v>46182</v>
          </cell>
          <cell r="H224">
            <v>20</v>
          </cell>
          <cell r="I224"/>
          <cell r="J224" t="str">
            <v xml:space="preserve">PSICOLOGIA </v>
          </cell>
        </row>
        <row r="225">
          <cell r="A225">
            <v>1040745442</v>
          </cell>
          <cell r="B225" t="str">
            <v>LUIS FERNANDO VELEZ OSORIO</v>
          </cell>
          <cell r="C225" t="str">
            <v>Asistente</v>
          </cell>
          <cell r="D225" t="str">
            <v>MT</v>
          </cell>
          <cell r="E225"/>
          <cell r="F225">
            <v>46055</v>
          </cell>
          <cell r="G225">
            <v>46182</v>
          </cell>
          <cell r="H225">
            <v>20</v>
          </cell>
          <cell r="I225"/>
          <cell r="J225" t="str">
            <v xml:space="preserve">PSICOLOGIA </v>
          </cell>
        </row>
        <row r="226">
          <cell r="A226">
            <v>1094903196</v>
          </cell>
          <cell r="B226" t="str">
            <v>LEIDY JOHANNA NARANJO MUÑETON</v>
          </cell>
          <cell r="C226" t="str">
            <v>Asistente</v>
          </cell>
          <cell r="D226" t="str">
            <v>MT</v>
          </cell>
          <cell r="E226"/>
          <cell r="F226">
            <v>46055</v>
          </cell>
          <cell r="G226">
            <v>46182</v>
          </cell>
          <cell r="H226">
            <v>20</v>
          </cell>
          <cell r="I226"/>
          <cell r="J226" t="str">
            <v xml:space="preserve">PSICOLOGIA </v>
          </cell>
        </row>
        <row r="227">
          <cell r="A227">
            <v>1110560883</v>
          </cell>
          <cell r="B227" t="str">
            <v>YESICA LORENA MACÍAS LEYTON</v>
          </cell>
          <cell r="C227" t="str">
            <v>Asistente</v>
          </cell>
          <cell r="D227" t="str">
            <v>MT</v>
          </cell>
          <cell r="E227"/>
          <cell r="F227">
            <v>46055</v>
          </cell>
          <cell r="G227">
            <v>46182</v>
          </cell>
          <cell r="H227">
            <v>20</v>
          </cell>
          <cell r="I227"/>
          <cell r="J227" t="str">
            <v xml:space="preserve">PSICOLOGIA </v>
          </cell>
        </row>
        <row r="228">
          <cell r="A228">
            <v>1128389054</v>
          </cell>
          <cell r="B228" t="str">
            <v>SEBASTIAN  QUINTERO IDARRAGA</v>
          </cell>
          <cell r="C228" t="str">
            <v>Asociado</v>
          </cell>
          <cell r="D228" t="str">
            <v>TC</v>
          </cell>
          <cell r="E228"/>
          <cell r="F228">
            <v>46055</v>
          </cell>
          <cell r="G228">
            <v>46356</v>
          </cell>
          <cell r="H228">
            <v>40</v>
          </cell>
          <cell r="I228" t="str">
            <v>NUEVO</v>
          </cell>
          <cell r="J228" t="str">
            <v xml:space="preserve">PSICOLOGIA </v>
          </cell>
        </row>
        <row r="229">
          <cell r="A229">
            <v>1152461203</v>
          </cell>
          <cell r="B229" t="str">
            <v>DANIEL  SIERRA CORRALES</v>
          </cell>
          <cell r="C229" t="str">
            <v>Asistente</v>
          </cell>
          <cell r="D229" t="str">
            <v>Catedra</v>
          </cell>
          <cell r="E229">
            <v>5</v>
          </cell>
          <cell r="F229">
            <v>46055</v>
          </cell>
          <cell r="G229">
            <v>46182</v>
          </cell>
          <cell r="H229">
            <v>5</v>
          </cell>
          <cell r="I229"/>
          <cell r="J229" t="str">
            <v xml:space="preserve">PSICOLOGIA </v>
          </cell>
        </row>
        <row r="230">
          <cell r="A230">
            <v>1020433291</v>
          </cell>
          <cell r="B230" t="str">
            <v>DANIELA FERNANDA OLARTE OCAMPO</v>
          </cell>
          <cell r="C230" t="str">
            <v>Auxiliar</v>
          </cell>
          <cell r="D230" t="str">
            <v>MT</v>
          </cell>
          <cell r="E230"/>
          <cell r="F230">
            <v>46055</v>
          </cell>
          <cell r="G230">
            <v>46371</v>
          </cell>
          <cell r="H230">
            <v>20</v>
          </cell>
          <cell r="I230"/>
          <cell r="J230" t="str">
            <v xml:space="preserve">PSICOLOGIA </v>
          </cell>
        </row>
        <row r="231">
          <cell r="A231">
            <v>1094895689</v>
          </cell>
          <cell r="B231" t="str">
            <v>MARLLY ANDREA DEVIA ARIAS</v>
          </cell>
          <cell r="C231" t="str">
            <v>Auxiliar</v>
          </cell>
          <cell r="D231" t="str">
            <v>MT</v>
          </cell>
          <cell r="E231"/>
          <cell r="F231">
            <v>46055</v>
          </cell>
          <cell r="G231">
            <v>46182</v>
          </cell>
          <cell r="H231">
            <v>20</v>
          </cell>
          <cell r="I231"/>
          <cell r="J231" t="str">
            <v xml:space="preserve">PSICOLOGIA </v>
          </cell>
        </row>
        <row r="232">
          <cell r="A232">
            <v>79575432</v>
          </cell>
          <cell r="B232" t="str">
            <v xml:space="preserve">OMAR FERNANDO CORTES PEÑA </v>
          </cell>
          <cell r="C232" t="str">
            <v>Auxiliar</v>
          </cell>
          <cell r="D232" t="str">
            <v>MT</v>
          </cell>
          <cell r="E232"/>
          <cell r="F232">
            <v>46055</v>
          </cell>
          <cell r="G232">
            <v>46182</v>
          </cell>
          <cell r="H232">
            <v>20</v>
          </cell>
          <cell r="I232"/>
          <cell r="J232" t="str">
            <v xml:space="preserve">PSICOLOGIA </v>
          </cell>
        </row>
        <row r="233">
          <cell r="A233">
            <v>1094960485</v>
          </cell>
          <cell r="B233" t="str">
            <v>SUSANA CAÑAVERAL MARÍN</v>
          </cell>
          <cell r="C233" t="str">
            <v>Auxiliar</v>
          </cell>
          <cell r="D233" t="str">
            <v>MT</v>
          </cell>
          <cell r="E233"/>
          <cell r="F233">
            <v>46059</v>
          </cell>
          <cell r="G233">
            <v>46182</v>
          </cell>
          <cell r="H233">
            <v>20</v>
          </cell>
          <cell r="I233" t="str">
            <v>NUEVO</v>
          </cell>
          <cell r="J233" t="str">
            <v xml:space="preserve">PSICOLOGIA </v>
          </cell>
        </row>
        <row r="234">
          <cell r="A234">
            <v>79953370</v>
          </cell>
          <cell r="B234" t="str">
            <v xml:space="preserve">JUAN CARLOS RESTREPO </v>
          </cell>
          <cell r="C234" t="str">
            <v>Titular</v>
          </cell>
          <cell r="D234" t="str">
            <v>MT</v>
          </cell>
          <cell r="E234"/>
          <cell r="F234">
            <v>46048</v>
          </cell>
          <cell r="G234">
            <v>46371</v>
          </cell>
          <cell r="H234">
            <v>20</v>
          </cell>
          <cell r="I234"/>
          <cell r="J234" t="str">
            <v xml:space="preserve">PSICOLOGIA </v>
          </cell>
        </row>
        <row r="235">
          <cell r="A235">
            <v>1094962193</v>
          </cell>
          <cell r="B235" t="str">
            <v>JUAN  GONZALES PORTILLO</v>
          </cell>
          <cell r="C235" t="str">
            <v>Asociado</v>
          </cell>
          <cell r="D235" t="str">
            <v>TC</v>
          </cell>
          <cell r="E235"/>
          <cell r="F235">
            <v>46032</v>
          </cell>
          <cell r="G235">
            <v>46371</v>
          </cell>
          <cell r="H235">
            <v>38</v>
          </cell>
          <cell r="I235"/>
          <cell r="J235" t="str">
            <v xml:space="preserve">PSICOLOGIA </v>
          </cell>
        </row>
        <row r="236">
          <cell r="A236">
            <v>1094917266</v>
          </cell>
          <cell r="B236" t="str">
            <v>JOAN SEBASTIÁN ARBELÁEZ CARO</v>
          </cell>
          <cell r="C236" t="str">
            <v>Asociado</v>
          </cell>
          <cell r="D236" t="str">
            <v>MT</v>
          </cell>
          <cell r="E236"/>
          <cell r="F236">
            <v>46055</v>
          </cell>
          <cell r="G236">
            <v>46182</v>
          </cell>
          <cell r="H236">
            <v>20</v>
          </cell>
          <cell r="I236"/>
          <cell r="J236" t="str">
            <v xml:space="preserve">PSICOLOGIA </v>
          </cell>
        </row>
        <row r="237">
          <cell r="A237">
            <v>41925271</v>
          </cell>
          <cell r="B237" t="str">
            <v>MANRIQUE VARGAS MARIA EUGENIA</v>
          </cell>
          <cell r="C237" t="str">
            <v xml:space="preserve">Auxiliar </v>
          </cell>
          <cell r="D237" t="str">
            <v>MT</v>
          </cell>
          <cell r="E237"/>
          <cell r="F237">
            <v>46057</v>
          </cell>
          <cell r="G237">
            <v>46182</v>
          </cell>
          <cell r="H237">
            <v>20</v>
          </cell>
          <cell r="I237" t="str">
            <v>NUEVO</v>
          </cell>
          <cell r="J237" t="str">
            <v xml:space="preserve">PSICOLOGIA </v>
          </cell>
        </row>
        <row r="238">
          <cell r="A238">
            <v>41941187</v>
          </cell>
          <cell r="B238" t="str">
            <v>BEDOYA BENITEZ PAULA ANDREA</v>
          </cell>
          <cell r="C238" t="str">
            <v>Auxiliar</v>
          </cell>
          <cell r="D238" t="str">
            <v>MT</v>
          </cell>
          <cell r="E238"/>
          <cell r="F238">
            <v>46057</v>
          </cell>
          <cell r="G238">
            <v>46182</v>
          </cell>
          <cell r="H238">
            <v>20</v>
          </cell>
          <cell r="I238" t="str">
            <v>NUEVO</v>
          </cell>
          <cell r="J238" t="str">
            <v xml:space="preserve">PSICOLOGIA </v>
          </cell>
        </row>
        <row r="239">
          <cell r="A239">
            <v>71775804</v>
          </cell>
          <cell r="B239" t="str">
            <v>JUAN ALEXANDER ESCOBAR RINCON</v>
          </cell>
          <cell r="C239" t="str">
            <v>Medico</v>
          </cell>
          <cell r="D239"/>
          <cell r="E239"/>
          <cell r="F239">
            <v>46055</v>
          </cell>
          <cell r="G239">
            <v>46356</v>
          </cell>
          <cell r="H239">
            <v>6</v>
          </cell>
          <cell r="I239"/>
          <cell r="J239" t="str">
            <v>PROYECTO IPS CENTRO INTEGRADO</v>
          </cell>
        </row>
        <row r="240">
          <cell r="A240">
            <v>1017148524</v>
          </cell>
          <cell r="B240" t="str">
            <v>INGRID TATIANA CASTAÑO HERNANDEZ</v>
          </cell>
          <cell r="C240" t="str">
            <v>Medico</v>
          </cell>
          <cell r="D240"/>
          <cell r="E240"/>
          <cell r="F240">
            <v>46055</v>
          </cell>
          <cell r="G240">
            <v>46356</v>
          </cell>
          <cell r="H240">
            <v>15</v>
          </cell>
          <cell r="I240"/>
          <cell r="J240" t="str">
            <v>PROYECTO IPS CENTRO INTEGRADO</v>
          </cell>
        </row>
        <row r="241">
          <cell r="A241">
            <v>71648688</v>
          </cell>
          <cell r="B241" t="str">
            <v>LUIS FERNANDO MONTOYA LOAIZA</v>
          </cell>
          <cell r="C241" t="str">
            <v>AUX ADMINISTRATIVO</v>
          </cell>
          <cell r="D241"/>
          <cell r="E241"/>
          <cell r="F241">
            <v>46055</v>
          </cell>
          <cell r="G241">
            <v>46350</v>
          </cell>
          <cell r="H241">
            <v>35</v>
          </cell>
          <cell r="I241"/>
          <cell r="J241" t="str">
            <v>AUXILIAR ADMIN 2 FAC DE INGENI</v>
          </cell>
        </row>
        <row r="242">
          <cell r="A242">
            <v>32295790</v>
          </cell>
          <cell r="B242" t="str">
            <v>Mónica Taborda Piedrahita</v>
          </cell>
          <cell r="C242" t="str">
            <v>GESTOR DE EDUCACION</v>
          </cell>
          <cell r="D242"/>
          <cell r="E242"/>
          <cell r="F242">
            <v>46055</v>
          </cell>
          <cell r="G242"/>
          <cell r="H242"/>
          <cell r="I242" t="str">
            <v>INDEFINIDA PARA EDUCACION</v>
          </cell>
          <cell r="J242" t="str">
            <v>GESTOR DE EDUCACION</v>
          </cell>
        </row>
        <row r="243">
          <cell r="A243">
            <v>1152466907</v>
          </cell>
          <cell r="B243" t="str">
            <v>Liscet Scally Mendez Quintero</v>
          </cell>
          <cell r="C243" t="str">
            <v>Auxiliar enfermería</v>
          </cell>
          <cell r="D243"/>
          <cell r="E243"/>
          <cell r="F243">
            <v>46056</v>
          </cell>
          <cell r="G243">
            <v>46182</v>
          </cell>
          <cell r="H243"/>
          <cell r="I243"/>
          <cell r="J243" t="str">
            <v>Bienestar Institucional</v>
          </cell>
        </row>
        <row r="244">
          <cell r="A244">
            <v>71756130</v>
          </cell>
          <cell r="B244" t="str">
            <v>Douglas González Zapata</v>
          </cell>
          <cell r="C244" t="str">
            <v>GESTOR DE INGENIERIAS</v>
          </cell>
          <cell r="D244"/>
          <cell r="E244"/>
          <cell r="F244">
            <v>46057</v>
          </cell>
          <cell r="G244"/>
          <cell r="H244"/>
          <cell r="I244" t="str">
            <v>INDEFINIDA PARA INGENIERIAS</v>
          </cell>
          <cell r="J244" t="str">
            <v>GESTOR DE INGENIERIAS</v>
          </cell>
        </row>
        <row r="245">
          <cell r="A245">
            <v>1193398022</v>
          </cell>
          <cell r="B245" t="str">
            <v>Luis Fernando Mesa Sánchez</v>
          </cell>
          <cell r="C245" t="str">
            <v>Gestor (a) EDCO</v>
          </cell>
          <cell r="D245"/>
          <cell r="E245"/>
          <cell r="F245">
            <v>46057</v>
          </cell>
          <cell r="G245">
            <v>46371</v>
          </cell>
          <cell r="H245"/>
          <cell r="I245" t="str">
            <v>TERMINO FIJO</v>
          </cell>
          <cell r="J245" t="str">
            <v>Gestor (a) EDCO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4869-C6E7-4896-B068-BDA3E39E3F10}">
  <dimension ref="A1:F116"/>
  <sheetViews>
    <sheetView workbookViewId="0">
      <selection activeCell="B28" sqref="B28"/>
    </sheetView>
  </sheetViews>
  <sheetFormatPr baseColWidth="10" defaultRowHeight="15"/>
  <cols>
    <col min="2" max="2" width="36" bestFit="1" customWidth="1"/>
    <col min="3" max="3" width="15.85546875" customWidth="1"/>
    <col min="4" max="4" width="11.140625" bestFit="1" customWidth="1"/>
    <col min="5" max="5" width="32.28515625" bestFit="1" customWidth="1"/>
  </cols>
  <sheetData>
    <row r="1" spans="1:6" ht="27">
      <c r="A1" s="1" t="s">
        <v>0</v>
      </c>
      <c r="B1" s="1" t="s">
        <v>1</v>
      </c>
      <c r="C1" s="1" t="s">
        <v>2</v>
      </c>
      <c r="D1" s="1" t="s">
        <v>3</v>
      </c>
      <c r="E1" s="1" t="s">
        <v>138</v>
      </c>
      <c r="F1" s="1" t="s">
        <v>141</v>
      </c>
    </row>
    <row r="2" spans="1:6">
      <c r="A2" s="2">
        <v>28060666</v>
      </c>
      <c r="B2" s="3" t="s">
        <v>4</v>
      </c>
      <c r="C2" s="3" t="s">
        <v>5</v>
      </c>
      <c r="D2" s="3" t="s">
        <v>6</v>
      </c>
      <c r="E2" s="4" t="s">
        <v>128</v>
      </c>
      <c r="F2" s="4" t="s">
        <v>139</v>
      </c>
    </row>
    <row r="3" spans="1:6">
      <c r="A3" s="2">
        <v>42689916</v>
      </c>
      <c r="B3" s="3" t="s">
        <v>7</v>
      </c>
      <c r="C3" s="3" t="s">
        <v>5</v>
      </c>
      <c r="D3" s="3" t="s">
        <v>6</v>
      </c>
      <c r="E3" s="4" t="s">
        <v>128</v>
      </c>
      <c r="F3" s="4" t="s">
        <v>139</v>
      </c>
    </row>
    <row r="4" spans="1:6">
      <c r="A4" s="2">
        <v>79521381</v>
      </c>
      <c r="B4" s="3" t="s">
        <v>8</v>
      </c>
      <c r="C4" s="3" t="s">
        <v>5</v>
      </c>
      <c r="D4" s="3" t="s">
        <v>6</v>
      </c>
      <c r="E4" s="4" t="s">
        <v>128</v>
      </c>
      <c r="F4" s="4" t="s">
        <v>139</v>
      </c>
    </row>
    <row r="5" spans="1:6">
      <c r="A5" s="2">
        <v>94542036</v>
      </c>
      <c r="B5" s="3" t="s">
        <v>9</v>
      </c>
      <c r="C5" s="3" t="s">
        <v>5</v>
      </c>
      <c r="D5" s="3" t="s">
        <v>6</v>
      </c>
      <c r="E5" s="4" t="s">
        <v>128</v>
      </c>
      <c r="F5" s="4" t="s">
        <v>139</v>
      </c>
    </row>
    <row r="6" spans="1:6">
      <c r="A6" s="2">
        <v>1026144241</v>
      </c>
      <c r="B6" s="3" t="s">
        <v>10</v>
      </c>
      <c r="C6" s="3" t="s">
        <v>5</v>
      </c>
      <c r="D6" s="3" t="s">
        <v>11</v>
      </c>
      <c r="E6" s="4" t="s">
        <v>128</v>
      </c>
      <c r="F6" s="4" t="s">
        <v>139</v>
      </c>
    </row>
    <row r="7" spans="1:6">
      <c r="A7" s="2">
        <v>1032447866</v>
      </c>
      <c r="B7" s="3" t="s">
        <v>12</v>
      </c>
      <c r="C7" s="3" t="s">
        <v>13</v>
      </c>
      <c r="D7" s="3" t="s">
        <v>6</v>
      </c>
      <c r="E7" s="4" t="s">
        <v>128</v>
      </c>
      <c r="F7" s="4" t="s">
        <v>139</v>
      </c>
    </row>
    <row r="8" spans="1:6">
      <c r="A8" s="2">
        <v>1035223897</v>
      </c>
      <c r="B8" s="3" t="s">
        <v>14</v>
      </c>
      <c r="C8" s="3" t="s">
        <v>13</v>
      </c>
      <c r="D8" s="3" t="s">
        <v>6</v>
      </c>
      <c r="E8" s="4" t="s">
        <v>128</v>
      </c>
      <c r="F8" s="4" t="s">
        <v>139</v>
      </c>
    </row>
    <row r="9" spans="1:6">
      <c r="A9" s="2">
        <v>1061787372</v>
      </c>
      <c r="B9" s="3" t="s">
        <v>15</v>
      </c>
      <c r="C9" s="3" t="s">
        <v>16</v>
      </c>
      <c r="D9" s="3" t="s">
        <v>11</v>
      </c>
      <c r="E9" s="4" t="s">
        <v>128</v>
      </c>
      <c r="F9" s="4" t="s">
        <v>139</v>
      </c>
    </row>
    <row r="10" spans="1:6">
      <c r="A10" s="2">
        <v>1128267730</v>
      </c>
      <c r="B10" s="3" t="s">
        <v>17</v>
      </c>
      <c r="C10" s="3" t="s">
        <v>13</v>
      </c>
      <c r="D10" s="3" t="s">
        <v>18</v>
      </c>
      <c r="E10" s="4" t="s">
        <v>128</v>
      </c>
      <c r="F10" s="4" t="s">
        <v>139</v>
      </c>
    </row>
    <row r="11" spans="1:6">
      <c r="A11" s="2">
        <v>8161364</v>
      </c>
      <c r="B11" s="3" t="s">
        <v>19</v>
      </c>
      <c r="C11" s="3" t="s">
        <v>5</v>
      </c>
      <c r="D11" s="3" t="s">
        <v>11</v>
      </c>
      <c r="E11" s="4" t="s">
        <v>128</v>
      </c>
      <c r="F11" s="5" t="s">
        <v>139</v>
      </c>
    </row>
    <row r="12" spans="1:6">
      <c r="A12" s="2">
        <v>1017155113</v>
      </c>
      <c r="B12" s="3" t="s">
        <v>20</v>
      </c>
      <c r="C12" s="3" t="s">
        <v>5</v>
      </c>
      <c r="D12" s="3" t="s">
        <v>6</v>
      </c>
      <c r="E12" s="4" t="s">
        <v>128</v>
      </c>
      <c r="F12" s="5" t="s">
        <v>139</v>
      </c>
    </row>
    <row r="13" spans="1:6">
      <c r="A13" s="2">
        <v>1128421746</v>
      </c>
      <c r="B13" s="3" t="s">
        <v>21</v>
      </c>
      <c r="C13" s="3" t="s">
        <v>5</v>
      </c>
      <c r="D13" s="3" t="s">
        <v>18</v>
      </c>
      <c r="E13" s="4" t="s">
        <v>128</v>
      </c>
      <c r="F13" s="5" t="s">
        <v>139</v>
      </c>
    </row>
    <row r="14" spans="1:6">
      <c r="A14" s="2">
        <v>1039453386</v>
      </c>
      <c r="B14" s="3" t="s">
        <v>22</v>
      </c>
      <c r="C14" s="3" t="s">
        <v>5</v>
      </c>
      <c r="D14" s="3" t="s">
        <v>11</v>
      </c>
      <c r="E14" s="4" t="s">
        <v>128</v>
      </c>
      <c r="F14" s="5" t="s">
        <v>139</v>
      </c>
    </row>
    <row r="15" spans="1:6">
      <c r="A15" s="2">
        <v>1020408352</v>
      </c>
      <c r="B15" s="3" t="s">
        <v>23</v>
      </c>
      <c r="C15" s="3" t="s">
        <v>13</v>
      </c>
      <c r="D15" s="3" t="s">
        <v>18</v>
      </c>
      <c r="E15" s="4" t="s">
        <v>129</v>
      </c>
      <c r="F15" s="4" t="s">
        <v>139</v>
      </c>
    </row>
    <row r="16" spans="1:6">
      <c r="A16" s="2">
        <v>1152197679</v>
      </c>
      <c r="B16" s="3" t="s">
        <v>24</v>
      </c>
      <c r="C16" s="3" t="s">
        <v>13</v>
      </c>
      <c r="D16" s="3" t="s">
        <v>18</v>
      </c>
      <c r="E16" s="4" t="s">
        <v>129</v>
      </c>
      <c r="F16" s="4" t="s">
        <v>139</v>
      </c>
    </row>
    <row r="17" spans="1:6">
      <c r="A17" s="2">
        <v>8164419</v>
      </c>
      <c r="B17" s="3" t="s">
        <v>25</v>
      </c>
      <c r="C17" s="3" t="s">
        <v>5</v>
      </c>
      <c r="D17" s="3" t="s">
        <v>6</v>
      </c>
      <c r="E17" s="4" t="s">
        <v>130</v>
      </c>
      <c r="F17" s="4" t="s">
        <v>139</v>
      </c>
    </row>
    <row r="18" spans="1:6">
      <c r="A18" s="2">
        <v>1000406832</v>
      </c>
      <c r="B18" s="3" t="s">
        <v>26</v>
      </c>
      <c r="C18" s="3" t="s">
        <v>5</v>
      </c>
      <c r="D18" s="3" t="s">
        <v>18</v>
      </c>
      <c r="E18" s="4" t="s">
        <v>130</v>
      </c>
      <c r="F18" s="4" t="s">
        <v>139</v>
      </c>
    </row>
    <row r="19" spans="1:6">
      <c r="A19" s="2">
        <v>1017225343</v>
      </c>
      <c r="B19" s="3" t="s">
        <v>27</v>
      </c>
      <c r="C19" s="3" t="s">
        <v>5</v>
      </c>
      <c r="D19" s="3" t="s">
        <v>11</v>
      </c>
      <c r="E19" s="4" t="s">
        <v>130</v>
      </c>
      <c r="F19" s="4" t="s">
        <v>139</v>
      </c>
    </row>
    <row r="20" spans="1:6">
      <c r="A20" s="2">
        <v>1020451835</v>
      </c>
      <c r="B20" s="3" t="s">
        <v>28</v>
      </c>
      <c r="C20" s="3" t="s">
        <v>5</v>
      </c>
      <c r="D20" s="3" t="s">
        <v>6</v>
      </c>
      <c r="E20" s="4" t="s">
        <v>130</v>
      </c>
      <c r="F20" s="4" t="s">
        <v>139</v>
      </c>
    </row>
    <row r="21" spans="1:6">
      <c r="A21" s="2">
        <v>1020456181</v>
      </c>
      <c r="B21" s="3" t="s">
        <v>29</v>
      </c>
      <c r="C21" s="3" t="s">
        <v>5</v>
      </c>
      <c r="D21" s="3" t="s">
        <v>6</v>
      </c>
      <c r="E21" s="4" t="s">
        <v>130</v>
      </c>
      <c r="F21" s="4" t="s">
        <v>139</v>
      </c>
    </row>
    <row r="22" spans="1:6">
      <c r="A22" s="2">
        <v>1037612323</v>
      </c>
      <c r="B22" s="3" t="s">
        <v>30</v>
      </c>
      <c r="C22" s="3" t="s">
        <v>5</v>
      </c>
      <c r="D22" s="3" t="s">
        <v>18</v>
      </c>
      <c r="E22" s="4" t="s">
        <v>130</v>
      </c>
      <c r="F22" s="4" t="s">
        <v>139</v>
      </c>
    </row>
    <row r="23" spans="1:6">
      <c r="A23" s="2">
        <v>1128276124</v>
      </c>
      <c r="B23" s="3" t="s">
        <v>31</v>
      </c>
      <c r="C23" s="3" t="s">
        <v>16</v>
      </c>
      <c r="D23" s="3" t="s">
        <v>11</v>
      </c>
      <c r="E23" s="4" t="s">
        <v>130</v>
      </c>
      <c r="F23" s="4" t="s">
        <v>139</v>
      </c>
    </row>
    <row r="24" spans="1:6">
      <c r="A24" s="2">
        <v>1152452344</v>
      </c>
      <c r="B24" s="3" t="s">
        <v>32</v>
      </c>
      <c r="C24" s="3" t="s">
        <v>5</v>
      </c>
      <c r="D24" s="3" t="s">
        <v>11</v>
      </c>
      <c r="E24" s="4" t="s">
        <v>130</v>
      </c>
      <c r="F24" s="4" t="s">
        <v>139</v>
      </c>
    </row>
    <row r="25" spans="1:6">
      <c r="A25" s="2">
        <v>71364858</v>
      </c>
      <c r="B25" s="3" t="s">
        <v>33</v>
      </c>
      <c r="C25" s="3" t="s">
        <v>5</v>
      </c>
      <c r="D25" s="3" t="s">
        <v>11</v>
      </c>
      <c r="E25" s="4" t="s">
        <v>130</v>
      </c>
      <c r="F25" s="4" t="s">
        <v>139</v>
      </c>
    </row>
    <row r="26" spans="1:6">
      <c r="A26" s="4">
        <v>1020478552</v>
      </c>
      <c r="B26" s="4" t="s">
        <v>34</v>
      </c>
      <c r="C26" s="4" t="s">
        <v>5</v>
      </c>
      <c r="D26" s="3" t="s">
        <v>6</v>
      </c>
      <c r="E26" s="4" t="s">
        <v>130</v>
      </c>
      <c r="F26" s="4" t="s">
        <v>139</v>
      </c>
    </row>
    <row r="27" spans="1:6">
      <c r="A27" s="4">
        <v>1027800311</v>
      </c>
      <c r="B27" s="4" t="s">
        <v>35</v>
      </c>
      <c r="C27" s="4" t="s">
        <v>5</v>
      </c>
      <c r="D27" s="3" t="s">
        <v>18</v>
      </c>
      <c r="E27" s="4" t="s">
        <v>130</v>
      </c>
      <c r="F27" s="4" t="s">
        <v>139</v>
      </c>
    </row>
    <row r="28" spans="1:6">
      <c r="A28" s="4">
        <v>1075267636</v>
      </c>
      <c r="B28" s="4" t="s">
        <v>36</v>
      </c>
      <c r="C28" s="4" t="s">
        <v>5</v>
      </c>
      <c r="D28" s="3" t="s">
        <v>18</v>
      </c>
      <c r="E28" s="4" t="s">
        <v>130</v>
      </c>
      <c r="F28" s="4" t="s">
        <v>139</v>
      </c>
    </row>
    <row r="29" spans="1:6">
      <c r="A29" s="2">
        <v>310363</v>
      </c>
      <c r="B29" s="3" t="s">
        <v>37</v>
      </c>
      <c r="C29" s="3" t="s">
        <v>16</v>
      </c>
      <c r="D29" s="3" t="s">
        <v>11</v>
      </c>
      <c r="E29" s="4" t="s">
        <v>131</v>
      </c>
      <c r="F29" s="4" t="s">
        <v>139</v>
      </c>
    </row>
    <row r="30" spans="1:6">
      <c r="A30" s="2">
        <v>666554</v>
      </c>
      <c r="B30" s="3" t="s">
        <v>38</v>
      </c>
      <c r="C30" s="3" t="s">
        <v>13</v>
      </c>
      <c r="D30" s="3" t="s">
        <v>18</v>
      </c>
      <c r="E30" s="4" t="s">
        <v>131</v>
      </c>
      <c r="F30" s="4" t="s">
        <v>139</v>
      </c>
    </row>
    <row r="31" spans="1:6">
      <c r="A31" s="2">
        <v>43275018</v>
      </c>
      <c r="B31" s="3" t="s">
        <v>39</v>
      </c>
      <c r="C31" s="3" t="s">
        <v>5</v>
      </c>
      <c r="D31" s="3" t="s">
        <v>6</v>
      </c>
      <c r="E31" s="4" t="s">
        <v>131</v>
      </c>
      <c r="F31" s="4" t="s">
        <v>139</v>
      </c>
    </row>
    <row r="32" spans="1:6">
      <c r="A32" s="2">
        <v>43455398</v>
      </c>
      <c r="B32" s="3" t="s">
        <v>40</v>
      </c>
      <c r="C32" s="3" t="s">
        <v>5</v>
      </c>
      <c r="D32" s="3" t="s">
        <v>11</v>
      </c>
      <c r="E32" s="4" t="s">
        <v>131</v>
      </c>
      <c r="F32" s="4" t="s">
        <v>139</v>
      </c>
    </row>
    <row r="33" spans="1:6">
      <c r="A33" s="2">
        <v>43724286</v>
      </c>
      <c r="B33" s="3" t="s">
        <v>41</v>
      </c>
      <c r="C33" s="3" t="s">
        <v>5</v>
      </c>
      <c r="D33" s="3" t="s">
        <v>18</v>
      </c>
      <c r="E33" s="4" t="s">
        <v>131</v>
      </c>
      <c r="F33" s="4" t="s">
        <v>139</v>
      </c>
    </row>
    <row r="34" spans="1:6">
      <c r="A34" s="2">
        <v>71084559</v>
      </c>
      <c r="B34" s="3" t="s">
        <v>42</v>
      </c>
      <c r="C34" s="3" t="s">
        <v>16</v>
      </c>
      <c r="D34" s="3" t="s">
        <v>11</v>
      </c>
      <c r="E34" s="4" t="s">
        <v>131</v>
      </c>
      <c r="F34" s="4" t="s">
        <v>139</v>
      </c>
    </row>
    <row r="35" spans="1:6">
      <c r="A35" s="2">
        <v>71226696</v>
      </c>
      <c r="B35" s="3" t="s">
        <v>43</v>
      </c>
      <c r="C35" s="3" t="s">
        <v>16</v>
      </c>
      <c r="D35" s="3" t="s">
        <v>18</v>
      </c>
      <c r="E35" s="4" t="s">
        <v>131</v>
      </c>
      <c r="F35" s="4" t="s">
        <v>139</v>
      </c>
    </row>
    <row r="36" spans="1:6">
      <c r="A36" s="2">
        <v>71260036</v>
      </c>
      <c r="B36" s="3" t="s">
        <v>44</v>
      </c>
      <c r="C36" s="3" t="s">
        <v>16</v>
      </c>
      <c r="D36" s="3" t="s">
        <v>18</v>
      </c>
      <c r="E36" s="4" t="s">
        <v>131</v>
      </c>
      <c r="F36" s="4" t="s">
        <v>139</v>
      </c>
    </row>
    <row r="37" spans="1:6">
      <c r="A37" s="2">
        <v>71312844</v>
      </c>
      <c r="B37" s="3" t="s">
        <v>45</v>
      </c>
      <c r="C37" s="3" t="s">
        <v>16</v>
      </c>
      <c r="D37" s="3" t="s">
        <v>6</v>
      </c>
      <c r="E37" s="4" t="s">
        <v>131</v>
      </c>
      <c r="F37" s="4" t="s">
        <v>139</v>
      </c>
    </row>
    <row r="38" spans="1:6">
      <c r="A38" s="2">
        <v>71421478</v>
      </c>
      <c r="B38" s="3" t="s">
        <v>46</v>
      </c>
      <c r="C38" s="3" t="s">
        <v>5</v>
      </c>
      <c r="D38" s="3" t="s">
        <v>11</v>
      </c>
      <c r="E38" s="4" t="s">
        <v>131</v>
      </c>
      <c r="F38" s="4" t="s">
        <v>139</v>
      </c>
    </row>
    <row r="39" spans="1:6">
      <c r="A39" s="2">
        <v>71711581</v>
      </c>
      <c r="B39" s="3" t="s">
        <v>47</v>
      </c>
      <c r="C39" s="3" t="s">
        <v>13</v>
      </c>
      <c r="D39" s="3" t="s">
        <v>18</v>
      </c>
      <c r="E39" s="4" t="s">
        <v>131</v>
      </c>
      <c r="F39" s="4" t="s">
        <v>139</v>
      </c>
    </row>
    <row r="40" spans="1:6">
      <c r="A40" s="2">
        <v>71750186</v>
      </c>
      <c r="B40" s="3" t="s">
        <v>48</v>
      </c>
      <c r="C40" s="3" t="s">
        <v>16</v>
      </c>
      <c r="D40" s="3" t="s">
        <v>18</v>
      </c>
      <c r="E40" s="4" t="s">
        <v>131</v>
      </c>
      <c r="F40" s="4" t="s">
        <v>139</v>
      </c>
    </row>
    <row r="41" spans="1:6">
      <c r="A41" s="2">
        <v>72245141</v>
      </c>
      <c r="B41" s="3" t="s">
        <v>49</v>
      </c>
      <c r="C41" s="3" t="s">
        <v>16</v>
      </c>
      <c r="D41" s="3" t="s">
        <v>18</v>
      </c>
      <c r="E41" s="4" t="s">
        <v>131</v>
      </c>
      <c r="F41" s="4" t="s">
        <v>139</v>
      </c>
    </row>
    <row r="42" spans="1:6">
      <c r="A42" s="2">
        <v>1000445721</v>
      </c>
      <c r="B42" s="3" t="s">
        <v>50</v>
      </c>
      <c r="C42" s="3" t="s">
        <v>5</v>
      </c>
      <c r="D42" s="3" t="s">
        <v>11</v>
      </c>
      <c r="E42" s="4" t="s">
        <v>131</v>
      </c>
      <c r="F42" s="4" t="s">
        <v>139</v>
      </c>
    </row>
    <row r="43" spans="1:6">
      <c r="A43" s="2">
        <v>1017136816</v>
      </c>
      <c r="B43" s="3" t="s">
        <v>51</v>
      </c>
      <c r="C43" s="3" t="s">
        <v>5</v>
      </c>
      <c r="D43" s="3" t="s">
        <v>11</v>
      </c>
      <c r="E43" s="4" t="s">
        <v>131</v>
      </c>
      <c r="F43" s="4" t="s">
        <v>139</v>
      </c>
    </row>
    <row r="44" spans="1:6">
      <c r="A44" s="2">
        <v>1017275024</v>
      </c>
      <c r="B44" s="3" t="s">
        <v>52</v>
      </c>
      <c r="C44" s="3" t="s">
        <v>5</v>
      </c>
      <c r="D44" s="3" t="s">
        <v>18</v>
      </c>
      <c r="E44" s="4" t="s">
        <v>131</v>
      </c>
      <c r="F44" s="4" t="s">
        <v>139</v>
      </c>
    </row>
    <row r="45" spans="1:6">
      <c r="A45" s="2">
        <v>1035434483</v>
      </c>
      <c r="B45" s="3" t="s">
        <v>53</v>
      </c>
      <c r="C45" s="3" t="s">
        <v>5</v>
      </c>
      <c r="D45" s="3" t="s">
        <v>6</v>
      </c>
      <c r="E45" s="4" t="s">
        <v>131</v>
      </c>
      <c r="F45" s="4" t="s">
        <v>139</v>
      </c>
    </row>
    <row r="46" spans="1:6">
      <c r="A46" s="2">
        <v>1036644386</v>
      </c>
      <c r="B46" s="3" t="s">
        <v>54</v>
      </c>
      <c r="C46" s="3" t="s">
        <v>5</v>
      </c>
      <c r="D46" s="3" t="s">
        <v>18</v>
      </c>
      <c r="E46" s="4" t="s">
        <v>131</v>
      </c>
      <c r="F46" s="4" t="s">
        <v>139</v>
      </c>
    </row>
    <row r="47" spans="1:6">
      <c r="A47" s="2">
        <v>1037617972</v>
      </c>
      <c r="B47" s="3" t="s">
        <v>55</v>
      </c>
      <c r="C47" s="3" t="s">
        <v>5</v>
      </c>
      <c r="D47" s="3" t="s">
        <v>18</v>
      </c>
      <c r="E47" s="4" t="s">
        <v>131</v>
      </c>
      <c r="F47" s="4" t="s">
        <v>139</v>
      </c>
    </row>
    <row r="48" spans="1:6">
      <c r="A48" s="2">
        <v>1037619030</v>
      </c>
      <c r="B48" s="3" t="s">
        <v>56</v>
      </c>
      <c r="C48" s="3" t="s">
        <v>5</v>
      </c>
      <c r="D48" s="3" t="s">
        <v>11</v>
      </c>
      <c r="E48" s="4" t="s">
        <v>131</v>
      </c>
      <c r="F48" s="4" t="s">
        <v>139</v>
      </c>
    </row>
    <row r="49" spans="1:6">
      <c r="A49" s="2">
        <v>42793592</v>
      </c>
      <c r="B49" s="3" t="s">
        <v>57</v>
      </c>
      <c r="C49" s="3" t="s">
        <v>5</v>
      </c>
      <c r="D49" s="3" t="s">
        <v>11</v>
      </c>
      <c r="E49" s="4" t="s">
        <v>131</v>
      </c>
      <c r="F49" s="4" t="s">
        <v>139</v>
      </c>
    </row>
    <row r="50" spans="1:6">
      <c r="A50" s="2">
        <v>1094902307</v>
      </c>
      <c r="B50" s="3" t="s">
        <v>58</v>
      </c>
      <c r="C50" s="3" t="s">
        <v>5</v>
      </c>
      <c r="D50" s="3" t="s">
        <v>6</v>
      </c>
      <c r="E50" s="4" t="s">
        <v>131</v>
      </c>
      <c r="F50" s="5" t="s">
        <v>140</v>
      </c>
    </row>
    <row r="51" spans="1:6">
      <c r="A51" s="2">
        <v>1017238022</v>
      </c>
      <c r="B51" s="3" t="s">
        <v>59</v>
      </c>
      <c r="C51" s="3" t="s">
        <v>5</v>
      </c>
      <c r="D51" s="3" t="s">
        <v>18</v>
      </c>
      <c r="E51" s="4" t="s">
        <v>132</v>
      </c>
      <c r="F51" s="4" t="s">
        <v>139</v>
      </c>
    </row>
    <row r="52" spans="1:6">
      <c r="A52" s="2">
        <v>1128452756</v>
      </c>
      <c r="B52" s="3" t="s">
        <v>60</v>
      </c>
      <c r="C52" s="3" t="s">
        <v>5</v>
      </c>
      <c r="D52" s="3" t="s">
        <v>11</v>
      </c>
      <c r="E52" s="4" t="s">
        <v>131</v>
      </c>
      <c r="F52" s="4" t="s">
        <v>139</v>
      </c>
    </row>
    <row r="53" spans="1:6">
      <c r="A53" s="2">
        <v>43112230</v>
      </c>
      <c r="B53" s="3" t="s">
        <v>61</v>
      </c>
      <c r="C53" s="3" t="s">
        <v>5</v>
      </c>
      <c r="D53" s="3" t="s">
        <v>18</v>
      </c>
      <c r="E53" s="4" t="s">
        <v>133</v>
      </c>
      <c r="F53" s="4" t="s">
        <v>139</v>
      </c>
    </row>
    <row r="54" spans="1:6">
      <c r="A54" s="2">
        <v>1020410025</v>
      </c>
      <c r="B54" s="3" t="s">
        <v>62</v>
      </c>
      <c r="C54" s="3" t="s">
        <v>13</v>
      </c>
      <c r="D54" s="3" t="s">
        <v>11</v>
      </c>
      <c r="E54" s="4" t="s">
        <v>133</v>
      </c>
      <c r="F54" s="4" t="s">
        <v>139</v>
      </c>
    </row>
    <row r="55" spans="1:6">
      <c r="A55" s="2">
        <v>1020437535</v>
      </c>
      <c r="B55" s="3" t="s">
        <v>63</v>
      </c>
      <c r="C55" s="3" t="s">
        <v>5</v>
      </c>
      <c r="D55" s="3" t="s">
        <v>18</v>
      </c>
      <c r="E55" s="4" t="s">
        <v>133</v>
      </c>
      <c r="F55" s="4" t="s">
        <v>139</v>
      </c>
    </row>
    <row r="56" spans="1:6">
      <c r="A56" s="2">
        <v>1020451214</v>
      </c>
      <c r="B56" s="3" t="s">
        <v>64</v>
      </c>
      <c r="C56" s="3" t="s">
        <v>5</v>
      </c>
      <c r="D56" s="3" t="s">
        <v>6</v>
      </c>
      <c r="E56" s="4" t="s">
        <v>133</v>
      </c>
      <c r="F56" s="4" t="s">
        <v>139</v>
      </c>
    </row>
    <row r="57" spans="1:6">
      <c r="A57" s="2">
        <v>1020467326</v>
      </c>
      <c r="B57" s="3" t="s">
        <v>65</v>
      </c>
      <c r="C57" s="3" t="s">
        <v>5</v>
      </c>
      <c r="D57" s="3" t="s">
        <v>11</v>
      </c>
      <c r="E57" s="4" t="s">
        <v>133</v>
      </c>
      <c r="F57" s="4" t="s">
        <v>139</v>
      </c>
    </row>
    <row r="58" spans="1:6">
      <c r="A58" s="2">
        <v>1035869553</v>
      </c>
      <c r="B58" s="3" t="s">
        <v>66</v>
      </c>
      <c r="C58" s="3" t="s">
        <v>5</v>
      </c>
      <c r="D58" s="3" t="s">
        <v>18</v>
      </c>
      <c r="E58" s="4" t="s">
        <v>133</v>
      </c>
      <c r="F58" s="4" t="s">
        <v>139</v>
      </c>
    </row>
    <row r="59" spans="1:6">
      <c r="A59" s="2">
        <v>1036927239</v>
      </c>
      <c r="B59" s="3" t="s">
        <v>67</v>
      </c>
      <c r="C59" s="3" t="s">
        <v>16</v>
      </c>
      <c r="D59" s="3" t="s">
        <v>18</v>
      </c>
      <c r="E59" s="4" t="s">
        <v>133</v>
      </c>
      <c r="F59" s="4" t="s">
        <v>139</v>
      </c>
    </row>
    <row r="60" spans="1:6">
      <c r="A60" s="2">
        <v>1036947992</v>
      </c>
      <c r="B60" s="3" t="s">
        <v>68</v>
      </c>
      <c r="C60" s="3" t="s">
        <v>5</v>
      </c>
      <c r="D60" s="3" t="s">
        <v>11</v>
      </c>
      <c r="E60" s="4" t="s">
        <v>133</v>
      </c>
      <c r="F60" s="4" t="s">
        <v>139</v>
      </c>
    </row>
    <row r="61" spans="1:6">
      <c r="A61" s="2">
        <v>1037578128</v>
      </c>
      <c r="B61" s="3" t="s">
        <v>69</v>
      </c>
      <c r="C61" s="3" t="s">
        <v>16</v>
      </c>
      <c r="D61" s="3" t="s">
        <v>18</v>
      </c>
      <c r="E61" s="4" t="s">
        <v>133</v>
      </c>
      <c r="F61" s="4" t="s">
        <v>139</v>
      </c>
    </row>
    <row r="62" spans="1:6">
      <c r="A62" s="2">
        <v>1037633998</v>
      </c>
      <c r="B62" s="3" t="s">
        <v>70</v>
      </c>
      <c r="C62" s="3" t="s">
        <v>5</v>
      </c>
      <c r="D62" s="3" t="s">
        <v>18</v>
      </c>
      <c r="E62" s="4" t="s">
        <v>133</v>
      </c>
      <c r="F62" s="4" t="s">
        <v>139</v>
      </c>
    </row>
    <row r="63" spans="1:6">
      <c r="A63" s="2">
        <v>1102803934</v>
      </c>
      <c r="B63" s="3" t="s">
        <v>71</v>
      </c>
      <c r="C63" s="3" t="s">
        <v>13</v>
      </c>
      <c r="D63" s="3" t="s">
        <v>6</v>
      </c>
      <c r="E63" s="4" t="s">
        <v>133</v>
      </c>
      <c r="F63" s="4" t="s">
        <v>139</v>
      </c>
    </row>
    <row r="64" spans="1:6">
      <c r="A64" s="6">
        <v>9734589</v>
      </c>
      <c r="B64" s="6" t="s">
        <v>72</v>
      </c>
      <c r="C64" s="6" t="s">
        <v>5</v>
      </c>
      <c r="D64" s="6" t="s">
        <v>11</v>
      </c>
      <c r="E64" s="4" t="s">
        <v>134</v>
      </c>
      <c r="F64" s="5" t="s">
        <v>140</v>
      </c>
    </row>
    <row r="65" spans="1:6">
      <c r="A65" s="6">
        <v>9736577</v>
      </c>
      <c r="B65" s="6" t="s">
        <v>73</v>
      </c>
      <c r="C65" s="6" t="s">
        <v>5</v>
      </c>
      <c r="D65" s="6" t="s">
        <v>11</v>
      </c>
      <c r="E65" s="4" t="s">
        <v>134</v>
      </c>
      <c r="F65" s="5" t="s">
        <v>140</v>
      </c>
    </row>
    <row r="66" spans="1:6">
      <c r="A66" s="7">
        <v>71613355</v>
      </c>
      <c r="B66" s="6" t="s">
        <v>74</v>
      </c>
      <c r="C66" s="6" t="s">
        <v>5</v>
      </c>
      <c r="D66" s="6" t="s">
        <v>11</v>
      </c>
      <c r="E66" s="4" t="s">
        <v>134</v>
      </c>
      <c r="F66" s="4" t="s">
        <v>139</v>
      </c>
    </row>
    <row r="67" spans="1:6">
      <c r="A67" s="6">
        <v>71769570</v>
      </c>
      <c r="B67" s="6" t="s">
        <v>75</v>
      </c>
      <c r="C67" s="6" t="s">
        <v>13</v>
      </c>
      <c r="D67" s="6" t="s">
        <v>18</v>
      </c>
      <c r="E67" s="4" t="s">
        <v>134</v>
      </c>
      <c r="F67" s="5" t="s">
        <v>140</v>
      </c>
    </row>
    <row r="68" spans="1:6">
      <c r="A68" s="6">
        <v>80826200</v>
      </c>
      <c r="B68" s="6" t="s">
        <v>76</v>
      </c>
      <c r="C68" s="6" t="s">
        <v>5</v>
      </c>
      <c r="D68" s="6" t="s">
        <v>6</v>
      </c>
      <c r="E68" s="4" t="s">
        <v>134</v>
      </c>
      <c r="F68" s="4" t="s">
        <v>139</v>
      </c>
    </row>
    <row r="69" spans="1:6">
      <c r="A69" s="6">
        <v>94153468</v>
      </c>
      <c r="B69" s="6" t="s">
        <v>77</v>
      </c>
      <c r="C69" s="6" t="s">
        <v>5</v>
      </c>
      <c r="D69" s="6" t="s">
        <v>11</v>
      </c>
      <c r="E69" s="4" t="s">
        <v>134</v>
      </c>
      <c r="F69" s="4" t="s">
        <v>139</v>
      </c>
    </row>
    <row r="70" spans="1:6">
      <c r="A70" s="6">
        <v>94532236</v>
      </c>
      <c r="B70" s="6" t="s">
        <v>78</v>
      </c>
      <c r="C70" s="6" t="s">
        <v>5</v>
      </c>
      <c r="D70" s="6" t="s">
        <v>18</v>
      </c>
      <c r="E70" s="4" t="s">
        <v>134</v>
      </c>
      <c r="F70" s="4" t="s">
        <v>139</v>
      </c>
    </row>
    <row r="71" spans="1:6">
      <c r="A71" s="6">
        <v>1094896430</v>
      </c>
      <c r="B71" s="6" t="s">
        <v>79</v>
      </c>
      <c r="C71" s="6" t="s">
        <v>5</v>
      </c>
      <c r="D71" s="6" t="s">
        <v>11</v>
      </c>
      <c r="E71" s="4" t="s">
        <v>134</v>
      </c>
      <c r="F71" s="5" t="s">
        <v>140</v>
      </c>
    </row>
    <row r="72" spans="1:6">
      <c r="A72" s="6">
        <v>1094920892</v>
      </c>
      <c r="B72" s="6" t="s">
        <v>80</v>
      </c>
      <c r="C72" s="6" t="s">
        <v>5</v>
      </c>
      <c r="D72" s="6" t="s">
        <v>11</v>
      </c>
      <c r="E72" s="4" t="s">
        <v>134</v>
      </c>
      <c r="F72" s="5" t="s">
        <v>140</v>
      </c>
    </row>
    <row r="73" spans="1:6">
      <c r="A73" s="6">
        <v>1094953024</v>
      </c>
      <c r="B73" s="6" t="s">
        <v>81</v>
      </c>
      <c r="C73" s="6" t="s">
        <v>5</v>
      </c>
      <c r="D73" s="6" t="s">
        <v>11</v>
      </c>
      <c r="E73" s="4" t="s">
        <v>134</v>
      </c>
      <c r="F73" s="5" t="s">
        <v>140</v>
      </c>
    </row>
    <row r="74" spans="1:6">
      <c r="A74" s="6">
        <v>1097406098</v>
      </c>
      <c r="B74" s="6" t="s">
        <v>82</v>
      </c>
      <c r="C74" s="6" t="s">
        <v>5</v>
      </c>
      <c r="D74" s="6" t="s">
        <v>11</v>
      </c>
      <c r="E74" s="4" t="s">
        <v>134</v>
      </c>
      <c r="F74" s="5" t="s">
        <v>140</v>
      </c>
    </row>
    <row r="75" spans="1:6">
      <c r="A75" s="6">
        <v>1193299764</v>
      </c>
      <c r="B75" s="6" t="s">
        <v>83</v>
      </c>
      <c r="C75" s="6" t="s">
        <v>5</v>
      </c>
      <c r="D75" s="6" t="s">
        <v>6</v>
      </c>
      <c r="E75" s="4" t="s">
        <v>134</v>
      </c>
      <c r="F75" s="4" t="s">
        <v>139</v>
      </c>
    </row>
    <row r="76" spans="1:6">
      <c r="A76" s="6">
        <v>8028802</v>
      </c>
      <c r="B76" s="6" t="s">
        <v>84</v>
      </c>
      <c r="C76" s="6" t="s">
        <v>5</v>
      </c>
      <c r="D76" s="6" t="s">
        <v>18</v>
      </c>
      <c r="E76" s="4" t="s">
        <v>134</v>
      </c>
      <c r="F76" s="4" t="s">
        <v>139</v>
      </c>
    </row>
    <row r="77" spans="1:6">
      <c r="A77" s="6">
        <v>8358775</v>
      </c>
      <c r="B77" s="6" t="s">
        <v>85</v>
      </c>
      <c r="C77" s="6" t="s">
        <v>5</v>
      </c>
      <c r="D77" s="6" t="s">
        <v>6</v>
      </c>
      <c r="E77" s="4" t="s">
        <v>134</v>
      </c>
      <c r="F77" s="4" t="s">
        <v>139</v>
      </c>
    </row>
    <row r="78" spans="1:6">
      <c r="A78" s="6">
        <v>1037611161</v>
      </c>
      <c r="B78" s="6" t="s">
        <v>86</v>
      </c>
      <c r="C78" s="6" t="s">
        <v>5</v>
      </c>
      <c r="D78" s="6" t="s">
        <v>11</v>
      </c>
      <c r="E78" s="4" t="s">
        <v>134</v>
      </c>
      <c r="F78" s="4" t="s">
        <v>139</v>
      </c>
    </row>
    <row r="79" spans="1:6">
      <c r="A79" s="6">
        <v>98666070</v>
      </c>
      <c r="B79" s="6" t="s">
        <v>87</v>
      </c>
      <c r="C79" s="6" t="s">
        <v>16</v>
      </c>
      <c r="D79" s="6" t="s">
        <v>18</v>
      </c>
      <c r="E79" s="4" t="s">
        <v>134</v>
      </c>
      <c r="F79" s="4" t="s">
        <v>139</v>
      </c>
    </row>
    <row r="80" spans="1:6">
      <c r="A80" s="6">
        <v>1036620388</v>
      </c>
      <c r="B80" s="6" t="s">
        <v>88</v>
      </c>
      <c r="C80" s="6" t="s">
        <v>5</v>
      </c>
      <c r="D80" s="6" t="s">
        <v>6</v>
      </c>
      <c r="E80" s="4" t="s">
        <v>134</v>
      </c>
      <c r="F80" s="4" t="s">
        <v>139</v>
      </c>
    </row>
    <row r="81" spans="1:6">
      <c r="A81" s="6">
        <v>1094931532</v>
      </c>
      <c r="B81" s="6" t="s">
        <v>89</v>
      </c>
      <c r="C81" s="6" t="s">
        <v>13</v>
      </c>
      <c r="D81" s="6" t="s">
        <v>11</v>
      </c>
      <c r="E81" s="4" t="s">
        <v>134</v>
      </c>
      <c r="F81" s="4" t="s">
        <v>139</v>
      </c>
    </row>
    <row r="82" spans="1:6">
      <c r="A82" s="6">
        <v>42683332</v>
      </c>
      <c r="B82" s="6" t="s">
        <v>90</v>
      </c>
      <c r="C82" s="6" t="s">
        <v>5</v>
      </c>
      <c r="D82" s="6" t="s">
        <v>6</v>
      </c>
      <c r="E82" s="4" t="s">
        <v>134</v>
      </c>
      <c r="F82" s="4" t="s">
        <v>139</v>
      </c>
    </row>
    <row r="83" spans="1:6">
      <c r="A83" s="6">
        <v>1152704262</v>
      </c>
      <c r="B83" s="6" t="s">
        <v>91</v>
      </c>
      <c r="C83" s="6" t="s">
        <v>5</v>
      </c>
      <c r="D83" s="6" t="s">
        <v>11</v>
      </c>
      <c r="E83" s="4" t="s">
        <v>134</v>
      </c>
      <c r="F83" s="4" t="s">
        <v>139</v>
      </c>
    </row>
    <row r="84" spans="1:6">
      <c r="A84" s="6">
        <v>1039456888</v>
      </c>
      <c r="B84" s="6" t="s">
        <v>92</v>
      </c>
      <c r="C84" s="6" t="s">
        <v>5</v>
      </c>
      <c r="D84" s="6" t="s">
        <v>6</v>
      </c>
      <c r="E84" s="4" t="s">
        <v>134</v>
      </c>
      <c r="F84" s="4" t="s">
        <v>139</v>
      </c>
    </row>
    <row r="85" spans="1:6">
      <c r="A85" s="6">
        <v>71655885</v>
      </c>
      <c r="B85" s="6" t="s">
        <v>93</v>
      </c>
      <c r="C85" s="6" t="s">
        <v>5</v>
      </c>
      <c r="D85" s="6" t="s">
        <v>11</v>
      </c>
      <c r="E85" s="4" t="s">
        <v>134</v>
      </c>
      <c r="F85" s="4" t="s">
        <v>139</v>
      </c>
    </row>
    <row r="86" spans="1:6">
      <c r="A86" s="6">
        <v>1037598027</v>
      </c>
      <c r="B86" s="6" t="s">
        <v>94</v>
      </c>
      <c r="C86" s="6" t="s">
        <v>5</v>
      </c>
      <c r="D86" s="6" t="s">
        <v>6</v>
      </c>
      <c r="E86" s="4" t="s">
        <v>134</v>
      </c>
      <c r="F86" s="4" t="s">
        <v>139</v>
      </c>
    </row>
    <row r="87" spans="1:6">
      <c r="A87" s="6">
        <v>1152712840</v>
      </c>
      <c r="B87" s="6" t="s">
        <v>95</v>
      </c>
      <c r="C87" s="6" t="s">
        <v>5</v>
      </c>
      <c r="D87" s="6" t="s">
        <v>11</v>
      </c>
      <c r="E87" s="4" t="s">
        <v>134</v>
      </c>
      <c r="F87" s="4" t="s">
        <v>139</v>
      </c>
    </row>
    <row r="88" spans="1:6">
      <c r="A88" s="6">
        <v>98558270</v>
      </c>
      <c r="B88" s="6" t="s">
        <v>96</v>
      </c>
      <c r="C88" s="6" t="s">
        <v>5</v>
      </c>
      <c r="D88" s="6" t="s">
        <v>6</v>
      </c>
      <c r="E88" s="4" t="s">
        <v>134</v>
      </c>
      <c r="F88" s="4" t="s">
        <v>139</v>
      </c>
    </row>
    <row r="89" spans="1:6">
      <c r="A89" s="6">
        <v>1067952427</v>
      </c>
      <c r="B89" s="6" t="s">
        <v>97</v>
      </c>
      <c r="C89" s="6" t="s">
        <v>5</v>
      </c>
      <c r="D89" s="6" t="s">
        <v>18</v>
      </c>
      <c r="E89" s="4" t="s">
        <v>134</v>
      </c>
      <c r="F89" s="4" t="s">
        <v>139</v>
      </c>
    </row>
    <row r="90" spans="1:6">
      <c r="A90" s="6">
        <v>1020480334</v>
      </c>
      <c r="B90" s="6" t="s">
        <v>98</v>
      </c>
      <c r="C90" s="6" t="s">
        <v>5</v>
      </c>
      <c r="D90" s="6" t="s">
        <v>6</v>
      </c>
      <c r="E90" s="4" t="s">
        <v>134</v>
      </c>
      <c r="F90" s="4" t="s">
        <v>139</v>
      </c>
    </row>
    <row r="91" spans="1:6">
      <c r="A91" s="6">
        <v>1020410255</v>
      </c>
      <c r="B91" s="6" t="s">
        <v>99</v>
      </c>
      <c r="C91" s="6" t="s">
        <v>5</v>
      </c>
      <c r="D91" s="6" t="s">
        <v>6</v>
      </c>
      <c r="E91" s="4" t="s">
        <v>134</v>
      </c>
      <c r="F91" s="4" t="s">
        <v>139</v>
      </c>
    </row>
    <row r="92" spans="1:6">
      <c r="A92" s="6">
        <v>1035859476</v>
      </c>
      <c r="B92" s="6" t="s">
        <v>100</v>
      </c>
      <c r="C92" s="6" t="s">
        <v>5</v>
      </c>
      <c r="D92" s="6" t="s">
        <v>6</v>
      </c>
      <c r="E92" s="4" t="s">
        <v>134</v>
      </c>
      <c r="F92" s="4" t="s">
        <v>139</v>
      </c>
    </row>
    <row r="93" spans="1:6">
      <c r="A93" s="6">
        <v>1037593304</v>
      </c>
      <c r="B93" s="6" t="s">
        <v>101</v>
      </c>
      <c r="C93" s="6" t="s">
        <v>5</v>
      </c>
      <c r="D93" s="6" t="s">
        <v>6</v>
      </c>
      <c r="E93" s="4" t="s">
        <v>134</v>
      </c>
      <c r="F93" s="4" t="s">
        <v>139</v>
      </c>
    </row>
    <row r="94" spans="1:6">
      <c r="A94" s="6">
        <v>1128397576</v>
      </c>
      <c r="B94" s="6" t="s">
        <v>102</v>
      </c>
      <c r="C94" s="6" t="s">
        <v>16</v>
      </c>
      <c r="D94" s="6" t="s">
        <v>18</v>
      </c>
      <c r="E94" s="4" t="s">
        <v>134</v>
      </c>
      <c r="F94" s="4" t="s">
        <v>139</v>
      </c>
    </row>
    <row r="95" spans="1:6">
      <c r="A95" s="6">
        <v>8033780</v>
      </c>
      <c r="B95" s="4" t="s">
        <v>103</v>
      </c>
      <c r="C95" s="6" t="s">
        <v>5</v>
      </c>
      <c r="D95" s="6" t="s">
        <v>11</v>
      </c>
      <c r="E95" s="4" t="s">
        <v>134</v>
      </c>
      <c r="F95" s="4" t="s">
        <v>139</v>
      </c>
    </row>
    <row r="96" spans="1:6">
      <c r="A96" s="6">
        <v>43616889</v>
      </c>
      <c r="B96" s="4" t="s">
        <v>104</v>
      </c>
      <c r="C96" s="6" t="s">
        <v>5</v>
      </c>
      <c r="D96" s="6" t="s">
        <v>6</v>
      </c>
      <c r="E96" s="4" t="s">
        <v>134</v>
      </c>
      <c r="F96" s="4" t="s">
        <v>139</v>
      </c>
    </row>
    <row r="97" spans="1:6" ht="15.75">
      <c r="A97" s="6">
        <v>1017241799</v>
      </c>
      <c r="B97" s="4" t="s">
        <v>105</v>
      </c>
      <c r="C97" s="8" t="s">
        <v>5</v>
      </c>
      <c r="D97" s="4" t="s">
        <v>6</v>
      </c>
      <c r="E97" s="4" t="s">
        <v>134</v>
      </c>
      <c r="F97" s="4" t="s">
        <v>139</v>
      </c>
    </row>
    <row r="98" spans="1:6">
      <c r="A98" s="9">
        <v>42145505</v>
      </c>
      <c r="B98" s="9" t="s">
        <v>106</v>
      </c>
      <c r="C98" s="9" t="s">
        <v>5</v>
      </c>
      <c r="D98" s="9" t="s">
        <v>11</v>
      </c>
      <c r="E98" s="4" t="s">
        <v>135</v>
      </c>
      <c r="F98" s="4" t="s">
        <v>139</v>
      </c>
    </row>
    <row r="99" spans="1:6">
      <c r="A99" s="9">
        <v>71738517</v>
      </c>
      <c r="B99" s="9" t="s">
        <v>107</v>
      </c>
      <c r="C99" s="9" t="s">
        <v>13</v>
      </c>
      <c r="D99" s="9" t="s">
        <v>11</v>
      </c>
      <c r="E99" s="4" t="s">
        <v>135</v>
      </c>
      <c r="F99" s="4" t="s">
        <v>139</v>
      </c>
    </row>
    <row r="100" spans="1:6">
      <c r="A100" s="10">
        <v>71788702</v>
      </c>
      <c r="B100" s="9" t="s">
        <v>108</v>
      </c>
      <c r="C100" s="10" t="s">
        <v>16</v>
      </c>
      <c r="D100" s="9" t="s">
        <v>11</v>
      </c>
      <c r="E100" s="4" t="s">
        <v>135</v>
      </c>
      <c r="F100" s="4" t="s">
        <v>139</v>
      </c>
    </row>
    <row r="101" spans="1:6">
      <c r="A101" s="9">
        <v>98667298</v>
      </c>
      <c r="B101" s="9" t="s">
        <v>109</v>
      </c>
      <c r="C101" s="9" t="s">
        <v>13</v>
      </c>
      <c r="D101" s="9" t="s">
        <v>11</v>
      </c>
      <c r="E101" s="4" t="s">
        <v>135</v>
      </c>
      <c r="F101" s="4" t="s">
        <v>139</v>
      </c>
    </row>
    <row r="102" spans="1:6">
      <c r="A102" s="9">
        <v>1017170211</v>
      </c>
      <c r="B102" s="9" t="s">
        <v>110</v>
      </c>
      <c r="C102" s="9" t="s">
        <v>16</v>
      </c>
      <c r="D102" s="9" t="s">
        <v>11</v>
      </c>
      <c r="E102" s="4" t="s">
        <v>135</v>
      </c>
      <c r="F102" s="4" t="s">
        <v>139</v>
      </c>
    </row>
    <row r="103" spans="1:6">
      <c r="A103" s="9">
        <v>1017227087</v>
      </c>
      <c r="B103" s="9" t="s">
        <v>111</v>
      </c>
      <c r="C103" s="9" t="s">
        <v>5</v>
      </c>
      <c r="D103" s="9" t="s">
        <v>11</v>
      </c>
      <c r="E103" s="4" t="s">
        <v>135</v>
      </c>
      <c r="F103" s="4" t="s">
        <v>139</v>
      </c>
    </row>
    <row r="104" spans="1:6">
      <c r="A104" s="9">
        <v>1038799940</v>
      </c>
      <c r="B104" s="9" t="s">
        <v>112</v>
      </c>
      <c r="C104" s="9" t="s">
        <v>16</v>
      </c>
      <c r="D104" s="9" t="s">
        <v>18</v>
      </c>
      <c r="E104" s="4" t="s">
        <v>135</v>
      </c>
      <c r="F104" s="4" t="s">
        <v>139</v>
      </c>
    </row>
    <row r="105" spans="1:6">
      <c r="A105" s="9">
        <v>1039446654</v>
      </c>
      <c r="B105" s="9" t="s">
        <v>113</v>
      </c>
      <c r="C105" s="9" t="s">
        <v>16</v>
      </c>
      <c r="D105" s="9" t="s">
        <v>11</v>
      </c>
      <c r="E105" s="4" t="s">
        <v>135</v>
      </c>
      <c r="F105" s="4" t="s">
        <v>139</v>
      </c>
    </row>
    <row r="106" spans="1:6">
      <c r="A106" s="9">
        <v>1040745442</v>
      </c>
      <c r="B106" s="9" t="s">
        <v>114</v>
      </c>
      <c r="C106" s="9" t="s">
        <v>13</v>
      </c>
      <c r="D106" s="9" t="s">
        <v>11</v>
      </c>
      <c r="E106" s="4" t="s">
        <v>135</v>
      </c>
      <c r="F106" s="4" t="s">
        <v>139</v>
      </c>
    </row>
    <row r="107" spans="1:6">
      <c r="A107" s="9">
        <v>1094903196</v>
      </c>
      <c r="B107" s="9" t="s">
        <v>115</v>
      </c>
      <c r="C107" s="9" t="s">
        <v>13</v>
      </c>
      <c r="D107" s="9" t="s">
        <v>11</v>
      </c>
      <c r="E107" s="4" t="s">
        <v>135</v>
      </c>
      <c r="F107" s="5" t="s">
        <v>140</v>
      </c>
    </row>
    <row r="108" spans="1:6">
      <c r="A108" s="9">
        <v>1110560883</v>
      </c>
      <c r="B108" s="9" t="s">
        <v>116</v>
      </c>
      <c r="C108" s="9" t="s">
        <v>13</v>
      </c>
      <c r="D108" s="9" t="s">
        <v>11</v>
      </c>
      <c r="E108" s="4" t="s">
        <v>135</v>
      </c>
      <c r="F108" s="4" t="s">
        <v>139</v>
      </c>
    </row>
    <row r="109" spans="1:6">
      <c r="A109" s="9">
        <v>1152461203</v>
      </c>
      <c r="B109" s="9" t="s">
        <v>117</v>
      </c>
      <c r="C109" s="9" t="s">
        <v>13</v>
      </c>
      <c r="D109" s="9" t="s">
        <v>6</v>
      </c>
      <c r="E109" s="4" t="s">
        <v>135</v>
      </c>
      <c r="F109" s="4" t="s">
        <v>139</v>
      </c>
    </row>
    <row r="110" spans="1:6">
      <c r="A110" s="9">
        <v>1020433291</v>
      </c>
      <c r="B110" s="9" t="s">
        <v>118</v>
      </c>
      <c r="C110" s="9" t="s">
        <v>5</v>
      </c>
      <c r="D110" s="9" t="s">
        <v>11</v>
      </c>
      <c r="E110" s="4" t="s">
        <v>135</v>
      </c>
      <c r="F110" s="4" t="s">
        <v>139</v>
      </c>
    </row>
    <row r="111" spans="1:6">
      <c r="A111" s="9">
        <v>79575432</v>
      </c>
      <c r="B111" s="9" t="s">
        <v>119</v>
      </c>
      <c r="C111" s="9" t="s">
        <v>5</v>
      </c>
      <c r="D111" s="9" t="s">
        <v>11</v>
      </c>
      <c r="E111" s="4" t="s">
        <v>135</v>
      </c>
      <c r="F111" s="5" t="s">
        <v>140</v>
      </c>
    </row>
    <row r="112" spans="1:6">
      <c r="A112" s="9">
        <v>1094917266</v>
      </c>
      <c r="B112" s="9" t="s">
        <v>120</v>
      </c>
      <c r="C112" s="9" t="s">
        <v>16</v>
      </c>
      <c r="D112" s="9" t="s">
        <v>11</v>
      </c>
      <c r="E112" s="4" t="s">
        <v>135</v>
      </c>
      <c r="F112" s="5" t="s">
        <v>140</v>
      </c>
    </row>
    <row r="113" spans="1:6">
      <c r="A113" s="6">
        <v>71775804</v>
      </c>
      <c r="B113" s="6" t="s">
        <v>121</v>
      </c>
      <c r="C113" s="6" t="s">
        <v>122</v>
      </c>
      <c r="D113" s="6"/>
      <c r="E113" s="4" t="s">
        <v>136</v>
      </c>
      <c r="F113" s="5" t="s">
        <v>139</v>
      </c>
    </row>
    <row r="114" spans="1:6">
      <c r="A114" s="6">
        <v>1017148524</v>
      </c>
      <c r="B114" s="6" t="s">
        <v>123</v>
      </c>
      <c r="C114" s="6" t="s">
        <v>122</v>
      </c>
      <c r="D114" s="6"/>
      <c r="E114" s="4" t="s">
        <v>136</v>
      </c>
      <c r="F114" s="5" t="s">
        <v>139</v>
      </c>
    </row>
    <row r="115" spans="1:6">
      <c r="A115" s="6">
        <v>71648688</v>
      </c>
      <c r="B115" s="6" t="s">
        <v>124</v>
      </c>
      <c r="C115" s="11" t="s">
        <v>125</v>
      </c>
      <c r="D115" s="6"/>
      <c r="E115" s="4" t="s">
        <v>137</v>
      </c>
      <c r="F115" s="5" t="s">
        <v>139</v>
      </c>
    </row>
    <row r="116" spans="1:6">
      <c r="A116" s="6">
        <v>32295790</v>
      </c>
      <c r="B116" s="6" t="s">
        <v>126</v>
      </c>
      <c r="C116" s="6" t="s">
        <v>127</v>
      </c>
      <c r="D116" s="4"/>
      <c r="E116" s="6" t="s">
        <v>127</v>
      </c>
      <c r="F116" s="5" t="s">
        <v>139</v>
      </c>
    </row>
  </sheetData>
  <conditionalFormatting sqref="A2:A112">
    <cfRule type="duplicateValues" dxfId="3" priority="2"/>
  </conditionalFormatting>
  <conditionalFormatting sqref="A2:A116">
    <cfRule type="duplicateValues" dxfId="2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CD35-D2ED-47A2-86D1-161FD0516EAA}">
  <sheetPr filterMode="1"/>
  <dimension ref="A1:I154"/>
  <sheetViews>
    <sheetView topLeftCell="A61" workbookViewId="0">
      <selection sqref="A1:I154"/>
    </sheetView>
  </sheetViews>
  <sheetFormatPr baseColWidth="10" defaultRowHeight="15"/>
  <cols>
    <col min="2" max="2" width="36.7109375" bestFit="1" customWidth="1"/>
    <col min="3" max="3" width="22.42578125" bestFit="1" customWidth="1"/>
    <col min="8" max="8" width="32.28515625" bestFit="1" customWidth="1"/>
    <col min="9" max="9" width="45.5703125" customWidth="1"/>
  </cols>
  <sheetData>
    <row r="1" spans="1:9" ht="40.5">
      <c r="A1" s="12" t="s">
        <v>0</v>
      </c>
      <c r="B1" s="12" t="s">
        <v>1</v>
      </c>
      <c r="C1" s="12" t="s">
        <v>2</v>
      </c>
      <c r="D1" s="12" t="s">
        <v>3</v>
      </c>
      <c r="E1" s="12" t="s">
        <v>142</v>
      </c>
      <c r="F1" s="13" t="s">
        <v>143</v>
      </c>
      <c r="G1" s="12" t="s">
        <v>144</v>
      </c>
      <c r="H1" s="45" t="s">
        <v>189</v>
      </c>
      <c r="I1" s="45" t="s">
        <v>190</v>
      </c>
    </row>
    <row r="2" spans="1:9" hidden="1">
      <c r="A2" s="14">
        <v>28060666</v>
      </c>
      <c r="B2" s="15" t="s">
        <v>4</v>
      </c>
      <c r="C2" s="15" t="s">
        <v>5</v>
      </c>
      <c r="D2" s="15" t="s">
        <v>6</v>
      </c>
      <c r="E2" s="15">
        <v>6</v>
      </c>
      <c r="F2" s="16">
        <v>46055</v>
      </c>
      <c r="G2" s="17">
        <v>46182</v>
      </c>
      <c r="H2" t="str">
        <f>VLOOKUP(A2,sabado!$A$2:$E$116,5,0)</f>
        <v>CIENCIAS EMPRESARIALES</v>
      </c>
      <c r="I2" t="str">
        <f>VLOOKUP(A2,'[1]NOMINA GENERAL'!A$4:J$245,10,0)</f>
        <v>CIENCIAS EMPRESARIALES</v>
      </c>
    </row>
    <row r="3" spans="1:9">
      <c r="A3" s="18">
        <v>32182310</v>
      </c>
      <c r="B3" s="15" t="s">
        <v>145</v>
      </c>
      <c r="C3" s="15" t="s">
        <v>13</v>
      </c>
      <c r="D3" s="15" t="s">
        <v>6</v>
      </c>
      <c r="E3" s="15">
        <v>12</v>
      </c>
      <c r="F3" s="16">
        <v>46055</v>
      </c>
      <c r="G3" s="17">
        <v>46182</v>
      </c>
      <c r="H3" t="e">
        <f>VLOOKUP(A3,sabado!$A$2:$E$116,5,0)</f>
        <v>#N/A</v>
      </c>
      <c r="I3" t="str">
        <f>VLOOKUP(A3,'[1]NOMINA GENERAL'!A$4:J$245,10,0)</f>
        <v>CIENCIAS EMPRESARIALES</v>
      </c>
    </row>
    <row r="4" spans="1:9" hidden="1">
      <c r="A4" s="14">
        <v>42689916</v>
      </c>
      <c r="B4" s="15" t="s">
        <v>7</v>
      </c>
      <c r="C4" s="15" t="s">
        <v>5</v>
      </c>
      <c r="D4" s="15" t="s">
        <v>6</v>
      </c>
      <c r="E4" s="15">
        <v>9</v>
      </c>
      <c r="F4" s="16">
        <v>46055</v>
      </c>
      <c r="G4" s="17">
        <v>46182</v>
      </c>
      <c r="H4" t="str">
        <f>VLOOKUP(A4,sabado!$A$2:$E$116,5,0)</f>
        <v>CIENCIAS EMPRESARIALES</v>
      </c>
      <c r="I4" t="str">
        <f>VLOOKUP(A4,'[1]NOMINA GENERAL'!A$4:J$245,10,0)</f>
        <v>CIENCIAS EMPRESARIALES</v>
      </c>
    </row>
    <row r="5" spans="1:9">
      <c r="A5" s="18">
        <v>71270707</v>
      </c>
      <c r="B5" s="15" t="s">
        <v>146</v>
      </c>
      <c r="C5" s="15" t="s">
        <v>5</v>
      </c>
      <c r="D5" s="15" t="s">
        <v>11</v>
      </c>
      <c r="E5" s="15"/>
      <c r="F5" s="16">
        <v>46055</v>
      </c>
      <c r="G5" s="17">
        <v>46182</v>
      </c>
      <c r="H5" t="e">
        <f>VLOOKUP(A5,sabado!$A$2:$E$116,5,0)</f>
        <v>#N/A</v>
      </c>
      <c r="I5" t="str">
        <f>VLOOKUP(A5,'[1]NOMINA GENERAL'!A$4:J$245,10,0)</f>
        <v>CIENCIAS EMPRESARIALES</v>
      </c>
    </row>
    <row r="6" spans="1:9">
      <c r="A6" s="18">
        <v>71383315</v>
      </c>
      <c r="B6" s="15" t="s">
        <v>147</v>
      </c>
      <c r="C6" s="15" t="s">
        <v>5</v>
      </c>
      <c r="D6" s="15" t="s">
        <v>6</v>
      </c>
      <c r="E6" s="15">
        <v>6</v>
      </c>
      <c r="F6" s="16">
        <v>46055</v>
      </c>
      <c r="G6" s="17">
        <v>46182</v>
      </c>
      <c r="H6" t="e">
        <f>VLOOKUP(A6,sabado!$A$2:$E$116,5,0)</f>
        <v>#N/A</v>
      </c>
      <c r="I6" t="str">
        <f>VLOOKUP(A6,'[1]NOMINA GENERAL'!A$4:J$245,10,0)</f>
        <v>CIENCIAS EMPRESARIALES</v>
      </c>
    </row>
    <row r="7" spans="1:9" hidden="1">
      <c r="A7" s="14">
        <v>79521381</v>
      </c>
      <c r="B7" s="15" t="s">
        <v>8</v>
      </c>
      <c r="C7" s="15" t="s">
        <v>5</v>
      </c>
      <c r="D7" s="15" t="s">
        <v>6</v>
      </c>
      <c r="E7" s="15">
        <v>12</v>
      </c>
      <c r="F7" s="16">
        <v>46055</v>
      </c>
      <c r="G7" s="17">
        <v>46182</v>
      </c>
      <c r="H7" t="str">
        <f>VLOOKUP(A7,sabado!$A$2:$E$116,5,0)</f>
        <v>CIENCIAS EMPRESARIALES</v>
      </c>
      <c r="I7" t="str">
        <f>VLOOKUP(A7,'[1]NOMINA GENERAL'!A$4:J$245,10,0)</f>
        <v>CIENCIAS EMPRESARIALES</v>
      </c>
    </row>
    <row r="8" spans="1:9" hidden="1">
      <c r="A8" s="14">
        <v>94542036</v>
      </c>
      <c r="B8" s="15" t="s">
        <v>9</v>
      </c>
      <c r="C8" s="15" t="s">
        <v>5</v>
      </c>
      <c r="D8" s="15" t="s">
        <v>6</v>
      </c>
      <c r="E8" s="15">
        <v>7</v>
      </c>
      <c r="F8" s="16">
        <v>46055</v>
      </c>
      <c r="G8" s="17">
        <v>46182</v>
      </c>
      <c r="H8" t="str">
        <f>VLOOKUP(A8,sabado!$A$2:$E$116,5,0)</f>
        <v>CIENCIAS EMPRESARIALES</v>
      </c>
      <c r="I8" t="str">
        <f>VLOOKUP(A8,'[1]NOMINA GENERAL'!A$4:J$245,10,0)</f>
        <v>CIENCIAS EMPRESARIALES</v>
      </c>
    </row>
    <row r="9" spans="1:9" hidden="1">
      <c r="A9" s="14">
        <v>1026144241</v>
      </c>
      <c r="B9" s="15" t="s">
        <v>10</v>
      </c>
      <c r="C9" s="15" t="s">
        <v>5</v>
      </c>
      <c r="D9" s="15" t="s">
        <v>11</v>
      </c>
      <c r="E9" s="15"/>
      <c r="F9" s="16">
        <v>46055</v>
      </c>
      <c r="G9" s="17">
        <v>46182</v>
      </c>
      <c r="H9" t="str">
        <f>VLOOKUP(A9,sabado!$A$2:$E$116,5,0)</f>
        <v>CIENCIAS EMPRESARIALES</v>
      </c>
      <c r="I9" t="str">
        <f>VLOOKUP(A9,'[1]NOMINA GENERAL'!A$4:J$245,10,0)</f>
        <v>CIENCIAS EMPRESARIALES</v>
      </c>
    </row>
    <row r="10" spans="1:9" hidden="1">
      <c r="A10" s="14">
        <v>1032447866</v>
      </c>
      <c r="B10" s="15" t="s">
        <v>12</v>
      </c>
      <c r="C10" s="15" t="s">
        <v>13</v>
      </c>
      <c r="D10" s="15" t="s">
        <v>6</v>
      </c>
      <c r="E10" s="15">
        <v>8</v>
      </c>
      <c r="F10" s="16">
        <v>46055</v>
      </c>
      <c r="G10" s="17">
        <v>46182</v>
      </c>
      <c r="H10" t="str">
        <f>VLOOKUP(A10,sabado!$A$2:$E$116,5,0)</f>
        <v>CIENCIAS EMPRESARIALES</v>
      </c>
      <c r="I10" t="str">
        <f>VLOOKUP(A10,'[1]NOMINA GENERAL'!A$4:J$245,10,0)</f>
        <v>CIENCIAS EMPRESARIALES</v>
      </c>
    </row>
    <row r="11" spans="1:9" hidden="1">
      <c r="A11" s="14">
        <v>1035223897</v>
      </c>
      <c r="B11" s="15" t="s">
        <v>14</v>
      </c>
      <c r="C11" s="15" t="s">
        <v>13</v>
      </c>
      <c r="D11" s="15" t="s">
        <v>6</v>
      </c>
      <c r="E11" s="15">
        <v>8</v>
      </c>
      <c r="F11" s="16">
        <v>46055</v>
      </c>
      <c r="G11" s="17">
        <v>46182</v>
      </c>
      <c r="H11" t="str">
        <f>VLOOKUP(A11,sabado!$A$2:$E$116,5,0)</f>
        <v>CIENCIAS EMPRESARIALES</v>
      </c>
      <c r="I11" t="str">
        <f>VLOOKUP(A11,'[1]NOMINA GENERAL'!A$4:J$245,10,0)</f>
        <v>CIENCIAS EMPRESARIALES</v>
      </c>
    </row>
    <row r="12" spans="1:9" hidden="1">
      <c r="A12" s="14">
        <v>1061787372</v>
      </c>
      <c r="B12" s="15" t="s">
        <v>15</v>
      </c>
      <c r="C12" s="15" t="s">
        <v>16</v>
      </c>
      <c r="D12" s="15" t="s">
        <v>11</v>
      </c>
      <c r="E12" s="15"/>
      <c r="F12" s="16">
        <v>46055</v>
      </c>
      <c r="G12" s="17">
        <v>46182</v>
      </c>
      <c r="H12" t="str">
        <f>VLOOKUP(A12,sabado!$A$2:$E$116,5,0)</f>
        <v>CIENCIAS EMPRESARIALES</v>
      </c>
      <c r="I12" t="str">
        <f>VLOOKUP(A12,'[1]NOMINA GENERAL'!A$4:J$245,10,0)</f>
        <v>CIENCIAS EMPRESARIALES</v>
      </c>
    </row>
    <row r="13" spans="1:9" hidden="1">
      <c r="A13" s="14">
        <v>1128267730</v>
      </c>
      <c r="B13" s="15" t="s">
        <v>17</v>
      </c>
      <c r="C13" s="15" t="s">
        <v>13</v>
      </c>
      <c r="D13" s="15" t="s">
        <v>18</v>
      </c>
      <c r="E13" s="15"/>
      <c r="F13" s="16">
        <v>46055</v>
      </c>
      <c r="G13" s="17">
        <v>46356</v>
      </c>
      <c r="H13" t="str">
        <f>VLOOKUP(A13,sabado!$A$2:$E$116,5,0)</f>
        <v>CIENCIAS EMPRESARIALES</v>
      </c>
      <c r="I13" t="str">
        <f>VLOOKUP(A13,'[1]NOMINA GENERAL'!A$4:J$245,10,0)</f>
        <v>CIENCIAS EMPRESARIALES</v>
      </c>
    </row>
    <row r="14" spans="1:9" hidden="1">
      <c r="A14" s="14">
        <v>8161364</v>
      </c>
      <c r="B14" s="15" t="s">
        <v>19</v>
      </c>
      <c r="C14" s="15" t="s">
        <v>5</v>
      </c>
      <c r="D14" s="15" t="s">
        <v>11</v>
      </c>
      <c r="E14" s="15"/>
      <c r="F14" s="16">
        <v>46055</v>
      </c>
      <c r="G14" s="17">
        <v>46356</v>
      </c>
      <c r="H14" t="str">
        <f>VLOOKUP(A14,sabado!$A$2:$E$116,5,0)</f>
        <v>CIENCIAS EMPRESARIALES</v>
      </c>
      <c r="I14" t="str">
        <f>VLOOKUP(A14,'[1]NOMINA GENERAL'!A$4:J$245,10,0)</f>
        <v>CIENCIAS EMPRESARIALES</v>
      </c>
    </row>
    <row r="15" spans="1:9" hidden="1">
      <c r="A15" s="14">
        <v>1017155113</v>
      </c>
      <c r="B15" s="15" t="s">
        <v>20</v>
      </c>
      <c r="C15" s="15" t="s">
        <v>5</v>
      </c>
      <c r="D15" s="15" t="s">
        <v>6</v>
      </c>
      <c r="E15" s="15">
        <v>10</v>
      </c>
      <c r="F15" s="16">
        <v>46055</v>
      </c>
      <c r="G15" s="17">
        <v>46182</v>
      </c>
      <c r="H15" t="str">
        <f>VLOOKUP(A15,sabado!$A$2:$E$116,5,0)</f>
        <v>CIENCIAS EMPRESARIALES</v>
      </c>
      <c r="I15" t="str">
        <f>VLOOKUP(A15,'[1]NOMINA GENERAL'!A$4:J$245,10,0)</f>
        <v>CIENCIAS EMPRESARIALES</v>
      </c>
    </row>
    <row r="16" spans="1:9" hidden="1">
      <c r="A16" s="14">
        <v>1128421746</v>
      </c>
      <c r="B16" s="15" t="s">
        <v>21</v>
      </c>
      <c r="C16" s="15" t="s">
        <v>5</v>
      </c>
      <c r="D16" s="15" t="s">
        <v>18</v>
      </c>
      <c r="E16" s="15"/>
      <c r="F16" s="16">
        <v>46055</v>
      </c>
      <c r="G16" s="17">
        <v>46356</v>
      </c>
      <c r="H16" t="str">
        <f>VLOOKUP(A16,sabado!$A$2:$E$116,5,0)</f>
        <v>CIENCIAS EMPRESARIALES</v>
      </c>
      <c r="I16" t="str">
        <f>VLOOKUP(A16,'[1]NOMINA GENERAL'!A$4:J$245,10,0)</f>
        <v>CIENCIAS EMPRESARIALES</v>
      </c>
    </row>
    <row r="17" spans="1:9" hidden="1">
      <c r="A17" s="14">
        <v>1039453386</v>
      </c>
      <c r="B17" s="15" t="s">
        <v>22</v>
      </c>
      <c r="C17" s="15" t="s">
        <v>5</v>
      </c>
      <c r="D17" s="15" t="s">
        <v>11</v>
      </c>
      <c r="E17" s="15"/>
      <c r="F17" s="16">
        <v>46055</v>
      </c>
      <c r="G17" s="17">
        <v>46182</v>
      </c>
      <c r="H17" t="str">
        <f>VLOOKUP(A17,sabado!$A$2:$E$116,5,0)</f>
        <v>CIENCIAS EMPRESARIALES</v>
      </c>
      <c r="I17" t="str">
        <f>VLOOKUP(A17,'[1]NOMINA GENERAL'!A$4:J$245,10,0)</f>
        <v>CIENCIAS EMPRESARIALES</v>
      </c>
    </row>
    <row r="18" spans="1:9" hidden="1">
      <c r="A18" s="14">
        <v>1020408352</v>
      </c>
      <c r="B18" s="15" t="s">
        <v>23</v>
      </c>
      <c r="C18" s="15" t="s">
        <v>13</v>
      </c>
      <c r="D18" s="15" t="s">
        <v>18</v>
      </c>
      <c r="E18" s="15"/>
      <c r="F18" s="16">
        <v>46055</v>
      </c>
      <c r="G18" s="17">
        <v>46371</v>
      </c>
      <c r="H18" t="str">
        <f>VLOOKUP(A18,sabado!$A$2:$E$116,5,0)</f>
        <v>CIDEH</v>
      </c>
      <c r="I18" t="str">
        <f>VLOOKUP(A18,'[1]NOMINA GENERAL'!A$4:J$245,10,0)</f>
        <v>CIDEH</v>
      </c>
    </row>
    <row r="19" spans="1:9">
      <c r="A19" s="18">
        <v>1035865168</v>
      </c>
      <c r="B19" s="15" t="s">
        <v>148</v>
      </c>
      <c r="C19" s="15" t="s">
        <v>13</v>
      </c>
      <c r="D19" s="15" t="s">
        <v>18</v>
      </c>
      <c r="E19" s="15"/>
      <c r="F19" s="16">
        <v>46055</v>
      </c>
      <c r="G19" s="17">
        <v>46182</v>
      </c>
      <c r="H19" t="e">
        <f>VLOOKUP(A19,sabado!$A$2:$E$116,5,0)</f>
        <v>#N/A</v>
      </c>
      <c r="I19" t="str">
        <f>VLOOKUP(A19,'[1]NOMINA GENERAL'!A$4:J$245,10,0)</f>
        <v>CIDEH</v>
      </c>
    </row>
    <row r="20" spans="1:9" hidden="1">
      <c r="A20" s="14">
        <v>1152197679</v>
      </c>
      <c r="B20" s="15" t="s">
        <v>24</v>
      </c>
      <c r="C20" s="15" t="s">
        <v>13</v>
      </c>
      <c r="D20" s="15" t="s">
        <v>18</v>
      </c>
      <c r="E20" s="15"/>
      <c r="F20" s="16">
        <v>46055</v>
      </c>
      <c r="G20" s="17">
        <v>46182</v>
      </c>
      <c r="H20" t="str">
        <f>VLOOKUP(A20,sabado!$A$2:$E$116,5,0)</f>
        <v>CIDEH</v>
      </c>
      <c r="I20" t="str">
        <f>VLOOKUP(A20,'[1]NOMINA GENERAL'!A$4:J$245,10,0)</f>
        <v>CIDEH</v>
      </c>
    </row>
    <row r="21" spans="1:9" hidden="1">
      <c r="A21" s="14">
        <v>8164419</v>
      </c>
      <c r="B21" s="15" t="s">
        <v>25</v>
      </c>
      <c r="C21" s="15" t="s">
        <v>5</v>
      </c>
      <c r="D21" s="15" t="s">
        <v>6</v>
      </c>
      <c r="E21" s="15">
        <v>12</v>
      </c>
      <c r="F21" s="16">
        <v>46055</v>
      </c>
      <c r="G21" s="17">
        <v>46182</v>
      </c>
      <c r="H21" t="str">
        <f>VLOOKUP(A21,sabado!$A$2:$E$116,5,0)</f>
        <v xml:space="preserve">INGENIERIA </v>
      </c>
      <c r="I21" t="str">
        <f>VLOOKUP(A21,'[1]NOMINA GENERAL'!A$4:J$245,10,0)</f>
        <v xml:space="preserve">INGENIERIA </v>
      </c>
    </row>
    <row r="22" spans="1:9" hidden="1">
      <c r="A22" s="14">
        <v>1000406832</v>
      </c>
      <c r="B22" s="15" t="s">
        <v>26</v>
      </c>
      <c r="C22" s="15" t="s">
        <v>5</v>
      </c>
      <c r="D22" s="15" t="s">
        <v>18</v>
      </c>
      <c r="E22" s="15"/>
      <c r="F22" s="16">
        <v>46055</v>
      </c>
      <c r="G22" s="17">
        <v>46182</v>
      </c>
      <c r="H22" t="str">
        <f>VLOOKUP(A22,sabado!$A$2:$E$116,5,0)</f>
        <v xml:space="preserve">INGENIERIA </v>
      </c>
      <c r="I22" t="str">
        <f>VLOOKUP(A22,'[1]NOMINA GENERAL'!A$4:J$245,10,0)</f>
        <v xml:space="preserve">INGENIERIA </v>
      </c>
    </row>
    <row r="23" spans="1:9">
      <c r="A23" s="19">
        <v>1017205894</v>
      </c>
      <c r="B23" s="15" t="s">
        <v>149</v>
      </c>
      <c r="C23" s="15" t="s">
        <v>5</v>
      </c>
      <c r="D23" s="15" t="s">
        <v>18</v>
      </c>
      <c r="E23" s="15"/>
      <c r="F23" s="16">
        <v>46055</v>
      </c>
      <c r="G23" s="17">
        <v>46371</v>
      </c>
      <c r="H23" t="e">
        <f>VLOOKUP(A23,sabado!$A$2:$E$116,5,0)</f>
        <v>#N/A</v>
      </c>
      <c r="I23" t="str">
        <f>VLOOKUP(A23,'[1]NOMINA GENERAL'!A$4:J$245,10,0)</f>
        <v xml:space="preserve">INGENIERIA </v>
      </c>
    </row>
    <row r="24" spans="1:9" hidden="1">
      <c r="A24" s="14">
        <v>1017225343</v>
      </c>
      <c r="B24" s="15" t="s">
        <v>27</v>
      </c>
      <c r="C24" s="15" t="s">
        <v>5</v>
      </c>
      <c r="D24" s="15" t="s">
        <v>11</v>
      </c>
      <c r="E24" s="15"/>
      <c r="F24" s="16">
        <v>46055</v>
      </c>
      <c r="G24" s="17">
        <v>46182</v>
      </c>
      <c r="H24" t="str">
        <f>VLOOKUP(A24,sabado!$A$2:$E$116,5,0)</f>
        <v xml:space="preserve">INGENIERIA </v>
      </c>
      <c r="I24" t="str">
        <f>VLOOKUP(A24,'[1]NOMINA GENERAL'!A$4:J$245,10,0)</f>
        <v xml:space="preserve">INGENIERIA </v>
      </c>
    </row>
    <row r="25" spans="1:9" hidden="1">
      <c r="A25" s="14">
        <v>1020451835</v>
      </c>
      <c r="B25" s="15" t="s">
        <v>28</v>
      </c>
      <c r="C25" s="15" t="s">
        <v>5</v>
      </c>
      <c r="D25" s="15" t="s">
        <v>6</v>
      </c>
      <c r="E25" s="15">
        <v>10</v>
      </c>
      <c r="F25" s="16">
        <v>46055</v>
      </c>
      <c r="G25" s="17">
        <v>46182</v>
      </c>
      <c r="H25" t="str">
        <f>VLOOKUP(A25,sabado!$A$2:$E$116,5,0)</f>
        <v xml:space="preserve">INGENIERIA </v>
      </c>
      <c r="I25" t="str">
        <f>VLOOKUP(A25,'[1]NOMINA GENERAL'!A$4:J$245,10,0)</f>
        <v xml:space="preserve">INGENIERIA </v>
      </c>
    </row>
    <row r="26" spans="1:9" hidden="1">
      <c r="A26" s="14">
        <v>1020456181</v>
      </c>
      <c r="B26" s="15" t="s">
        <v>29</v>
      </c>
      <c r="C26" s="15" t="s">
        <v>5</v>
      </c>
      <c r="D26" s="15" t="s">
        <v>6</v>
      </c>
      <c r="E26" s="15">
        <v>6</v>
      </c>
      <c r="F26" s="16">
        <v>46055</v>
      </c>
      <c r="G26" s="17">
        <v>46182</v>
      </c>
      <c r="H26" t="str">
        <f>VLOOKUP(A26,sabado!$A$2:$E$116,5,0)</f>
        <v xml:space="preserve">INGENIERIA </v>
      </c>
      <c r="I26" t="str">
        <f>VLOOKUP(A26,'[1]NOMINA GENERAL'!A$4:J$245,10,0)</f>
        <v xml:space="preserve">INGENIERIA </v>
      </c>
    </row>
    <row r="27" spans="1:9" hidden="1">
      <c r="A27" s="14">
        <v>1037612323</v>
      </c>
      <c r="B27" s="15" t="s">
        <v>30</v>
      </c>
      <c r="C27" s="15" t="s">
        <v>5</v>
      </c>
      <c r="D27" s="15" t="s">
        <v>18</v>
      </c>
      <c r="E27" s="15"/>
      <c r="F27" s="16">
        <v>46055</v>
      </c>
      <c r="G27" s="17">
        <v>46356</v>
      </c>
      <c r="H27" t="str">
        <f>VLOOKUP(A27,sabado!$A$2:$E$116,5,0)</f>
        <v xml:space="preserve">INGENIERIA </v>
      </c>
      <c r="I27" t="str">
        <f>VLOOKUP(A27,'[1]NOMINA GENERAL'!A$4:J$245,10,0)</f>
        <v xml:space="preserve">INGENIERIA </v>
      </c>
    </row>
    <row r="28" spans="1:9">
      <c r="A28" s="19">
        <v>1040042333</v>
      </c>
      <c r="B28" s="15" t="s">
        <v>150</v>
      </c>
      <c r="C28" s="15" t="s">
        <v>13</v>
      </c>
      <c r="D28" s="15" t="s">
        <v>18</v>
      </c>
      <c r="E28" s="15"/>
      <c r="F28" s="16">
        <v>46055</v>
      </c>
      <c r="G28" s="17">
        <v>46371</v>
      </c>
      <c r="H28" t="e">
        <f>VLOOKUP(A28,sabado!$A$2:$E$116,5,0)</f>
        <v>#N/A</v>
      </c>
      <c r="I28" t="str">
        <f>VLOOKUP(A28,'[1]NOMINA GENERAL'!A$4:J$245,10,0)</f>
        <v xml:space="preserve">INGENIERIA </v>
      </c>
    </row>
    <row r="29" spans="1:9">
      <c r="A29" s="19">
        <v>1121832549</v>
      </c>
      <c r="B29" s="15" t="s">
        <v>151</v>
      </c>
      <c r="C29" s="15" t="s">
        <v>16</v>
      </c>
      <c r="D29" s="15" t="s">
        <v>18</v>
      </c>
      <c r="E29" s="15"/>
      <c r="F29" s="16">
        <v>46055</v>
      </c>
      <c r="G29" s="17">
        <v>46371</v>
      </c>
      <c r="H29" t="e">
        <f>VLOOKUP(A29,sabado!$A$2:$E$116,5,0)</f>
        <v>#N/A</v>
      </c>
      <c r="I29" t="str">
        <f>VLOOKUP(A29,'[1]NOMINA GENERAL'!A$4:J$245,10,0)</f>
        <v xml:space="preserve">INGENIERIA </v>
      </c>
    </row>
    <row r="30" spans="1:9" hidden="1">
      <c r="A30" s="14">
        <v>1128276124</v>
      </c>
      <c r="B30" s="15" t="s">
        <v>31</v>
      </c>
      <c r="C30" s="15" t="s">
        <v>16</v>
      </c>
      <c r="D30" s="15" t="s">
        <v>11</v>
      </c>
      <c r="E30" s="15"/>
      <c r="F30" s="16">
        <v>46055</v>
      </c>
      <c r="G30" s="17">
        <v>46356</v>
      </c>
      <c r="H30" t="str">
        <f>VLOOKUP(A30,sabado!$A$2:$E$116,5,0)</f>
        <v xml:space="preserve">INGENIERIA </v>
      </c>
      <c r="I30" t="str">
        <f>VLOOKUP(A30,'[1]NOMINA GENERAL'!A$4:J$245,10,0)</f>
        <v xml:space="preserve">INGENIERIA </v>
      </c>
    </row>
    <row r="31" spans="1:9" hidden="1">
      <c r="A31" s="14">
        <v>1152452344</v>
      </c>
      <c r="B31" s="15" t="s">
        <v>32</v>
      </c>
      <c r="C31" s="15" t="s">
        <v>5</v>
      </c>
      <c r="D31" s="15" t="s">
        <v>11</v>
      </c>
      <c r="E31" s="15"/>
      <c r="F31" s="16">
        <v>46055</v>
      </c>
      <c r="G31" s="17">
        <v>46182</v>
      </c>
      <c r="H31" t="str">
        <f>VLOOKUP(A31,sabado!$A$2:$E$116,5,0)</f>
        <v xml:space="preserve">INGENIERIA </v>
      </c>
      <c r="I31" t="str">
        <f>VLOOKUP(A31,'[1]NOMINA GENERAL'!A$4:J$245,10,0)</f>
        <v xml:space="preserve">INGENIERIA </v>
      </c>
    </row>
    <row r="32" spans="1:9">
      <c r="A32" s="14">
        <v>1152461426</v>
      </c>
      <c r="B32" s="20" t="s">
        <v>152</v>
      </c>
      <c r="C32" s="20" t="s">
        <v>13</v>
      </c>
      <c r="D32" s="20" t="s">
        <v>18</v>
      </c>
      <c r="E32" s="20"/>
      <c r="F32" s="21">
        <v>46055</v>
      </c>
      <c r="G32" s="22">
        <v>46356</v>
      </c>
      <c r="H32" t="e">
        <f>VLOOKUP(A32,sabado!$A$2:$E$116,5,0)</f>
        <v>#N/A</v>
      </c>
      <c r="I32" t="str">
        <f>VLOOKUP(A32,'[1]NOMINA GENERAL'!A$4:J$245,10,0)</f>
        <v xml:space="preserve">INGENIERIA </v>
      </c>
    </row>
    <row r="33" spans="1:9" hidden="1">
      <c r="A33" s="14">
        <v>71364858</v>
      </c>
      <c r="B33" s="15" t="s">
        <v>33</v>
      </c>
      <c r="C33" s="15" t="s">
        <v>5</v>
      </c>
      <c r="D33" s="15" t="s">
        <v>11</v>
      </c>
      <c r="E33" s="15"/>
      <c r="F33" s="16">
        <v>46055</v>
      </c>
      <c r="G33" s="17">
        <v>46182</v>
      </c>
      <c r="H33" t="str">
        <f>VLOOKUP(A33,sabado!$A$2:$E$116,5,0)</f>
        <v xml:space="preserve">INGENIERIA </v>
      </c>
      <c r="I33" t="str">
        <f>VLOOKUP(A33,'[1]NOMINA GENERAL'!A$4:J$245,10,0)</f>
        <v xml:space="preserve">INGENIERIA </v>
      </c>
    </row>
    <row r="34" spans="1:9" hidden="1">
      <c r="A34" s="23">
        <v>1020478552</v>
      </c>
      <c r="B34" s="24" t="s">
        <v>34</v>
      </c>
      <c r="C34" s="24" t="s">
        <v>5</v>
      </c>
      <c r="D34" s="15" t="s">
        <v>6</v>
      </c>
      <c r="E34" s="24">
        <v>9</v>
      </c>
      <c r="F34" s="16">
        <v>46055</v>
      </c>
      <c r="G34" s="25">
        <v>46182</v>
      </c>
      <c r="H34" t="str">
        <f>VLOOKUP(A34,sabado!$A$2:$E$116,5,0)</f>
        <v xml:space="preserve">INGENIERIA </v>
      </c>
      <c r="I34" t="str">
        <f>VLOOKUP(A34,'[1]NOMINA GENERAL'!A$4:J$245,10,0)</f>
        <v xml:space="preserve">INGENIERIA </v>
      </c>
    </row>
    <row r="35" spans="1:9" hidden="1">
      <c r="A35" s="23">
        <v>1027800311</v>
      </c>
      <c r="B35" s="24" t="s">
        <v>35</v>
      </c>
      <c r="C35" s="24" t="s">
        <v>5</v>
      </c>
      <c r="D35" s="15" t="s">
        <v>18</v>
      </c>
      <c r="E35" s="24"/>
      <c r="F35" s="16">
        <v>46055</v>
      </c>
      <c r="G35" s="25">
        <v>46371</v>
      </c>
      <c r="H35" t="str">
        <f>VLOOKUP(A35,sabado!$A$2:$E$116,5,0)</f>
        <v xml:space="preserve">INGENIERIA </v>
      </c>
      <c r="I35" t="str">
        <f>VLOOKUP(A35,'[1]NOMINA GENERAL'!A$4:J$245,10,0)</f>
        <v xml:space="preserve">INGENIERIA </v>
      </c>
    </row>
    <row r="36" spans="1:9" hidden="1">
      <c r="A36" s="23">
        <v>1075267636</v>
      </c>
      <c r="B36" s="24" t="s">
        <v>36</v>
      </c>
      <c r="C36" s="24" t="s">
        <v>5</v>
      </c>
      <c r="D36" s="15" t="s">
        <v>18</v>
      </c>
      <c r="E36" s="24"/>
      <c r="F36" s="16">
        <v>46055</v>
      </c>
      <c r="G36" s="25">
        <v>46182</v>
      </c>
      <c r="H36" t="str">
        <f>VLOOKUP(A36,sabado!$A$2:$E$116,5,0)</f>
        <v xml:space="preserve">INGENIERIA </v>
      </c>
      <c r="I36" t="str">
        <f>VLOOKUP(A36,'[1]NOMINA GENERAL'!A$4:J$245,10,0)</f>
        <v xml:space="preserve">INGENIERIA </v>
      </c>
    </row>
    <row r="37" spans="1:9" hidden="1">
      <c r="A37" s="14">
        <v>310363</v>
      </c>
      <c r="B37" s="15" t="s">
        <v>37</v>
      </c>
      <c r="C37" s="15" t="s">
        <v>16</v>
      </c>
      <c r="D37" s="15" t="s">
        <v>11</v>
      </c>
      <c r="E37" s="15"/>
      <c r="F37" s="16">
        <v>46055</v>
      </c>
      <c r="G37" s="17">
        <v>46182</v>
      </c>
      <c r="H37" t="str">
        <f>VLOOKUP(A37,sabado!$A$2:$E$116,5,0)</f>
        <v>EDUCACION</v>
      </c>
      <c r="I37" t="str">
        <f>VLOOKUP(A37,'[1]NOMINA GENERAL'!A$4:J$245,10,0)</f>
        <v>EDUCACION</v>
      </c>
    </row>
    <row r="38" spans="1:9" hidden="1">
      <c r="A38" s="14">
        <v>666554</v>
      </c>
      <c r="B38" s="15" t="s">
        <v>38</v>
      </c>
      <c r="C38" s="15" t="s">
        <v>13</v>
      </c>
      <c r="D38" s="15" t="s">
        <v>18</v>
      </c>
      <c r="E38" s="15"/>
      <c r="F38" s="16">
        <v>46055</v>
      </c>
      <c r="G38" s="17">
        <v>46356</v>
      </c>
      <c r="H38" t="str">
        <f>VLOOKUP(A38,sabado!$A$2:$E$116,5,0)</f>
        <v>EDUCACION</v>
      </c>
      <c r="I38" t="str">
        <f>VLOOKUP(A38,'[1]NOMINA GENERAL'!A$4:J$245,10,0)</f>
        <v>EDUCACION</v>
      </c>
    </row>
    <row r="39" spans="1:9" hidden="1">
      <c r="A39" s="14">
        <v>43275018</v>
      </c>
      <c r="B39" s="15" t="s">
        <v>39</v>
      </c>
      <c r="C39" s="15" t="s">
        <v>5</v>
      </c>
      <c r="D39" s="15" t="s">
        <v>6</v>
      </c>
      <c r="E39" s="15">
        <v>9</v>
      </c>
      <c r="F39" s="16">
        <v>46055</v>
      </c>
      <c r="G39" s="17">
        <v>46182</v>
      </c>
      <c r="H39" t="str">
        <f>VLOOKUP(A39,sabado!$A$2:$E$116,5,0)</f>
        <v>EDUCACION</v>
      </c>
      <c r="I39" t="str">
        <f>VLOOKUP(A39,'[1]NOMINA GENERAL'!A$4:J$245,10,0)</f>
        <v>EDUCACION</v>
      </c>
    </row>
    <row r="40" spans="1:9" hidden="1">
      <c r="A40" s="14">
        <v>43455398</v>
      </c>
      <c r="B40" s="15" t="s">
        <v>40</v>
      </c>
      <c r="C40" s="15" t="s">
        <v>5</v>
      </c>
      <c r="D40" s="15" t="s">
        <v>11</v>
      </c>
      <c r="E40" s="15"/>
      <c r="F40" s="16">
        <v>46055</v>
      </c>
      <c r="G40" s="17">
        <v>46182</v>
      </c>
      <c r="H40" t="str">
        <f>VLOOKUP(A40,sabado!$A$2:$E$116,5,0)</f>
        <v>EDUCACION</v>
      </c>
      <c r="I40" t="str">
        <f>VLOOKUP(A40,'[1]NOMINA GENERAL'!A$4:J$245,10,0)</f>
        <v>EDUCACION</v>
      </c>
    </row>
    <row r="41" spans="1:9" hidden="1">
      <c r="A41" s="14">
        <v>43724286</v>
      </c>
      <c r="B41" s="15" t="s">
        <v>41</v>
      </c>
      <c r="C41" s="15" t="s">
        <v>5</v>
      </c>
      <c r="D41" s="15" t="s">
        <v>18</v>
      </c>
      <c r="E41" s="15"/>
      <c r="F41" s="16">
        <v>46055</v>
      </c>
      <c r="G41" s="17">
        <v>46182</v>
      </c>
      <c r="H41" t="str">
        <f>VLOOKUP(A41,sabado!$A$2:$E$116,5,0)</f>
        <v>EDUCACION</v>
      </c>
      <c r="I41" t="str">
        <f>VLOOKUP(A41,'[1]NOMINA GENERAL'!A$4:J$245,10,0)</f>
        <v>EDUCACION</v>
      </c>
    </row>
    <row r="42" spans="1:9" hidden="1">
      <c r="A42" s="14">
        <v>71084559</v>
      </c>
      <c r="B42" s="15" t="s">
        <v>42</v>
      </c>
      <c r="C42" s="15" t="s">
        <v>16</v>
      </c>
      <c r="D42" s="15" t="s">
        <v>11</v>
      </c>
      <c r="E42" s="15"/>
      <c r="F42" s="16">
        <v>46055</v>
      </c>
      <c r="G42" s="17">
        <v>46182</v>
      </c>
      <c r="H42" t="str">
        <f>VLOOKUP(A42,sabado!$A$2:$E$116,5,0)</f>
        <v>EDUCACION</v>
      </c>
      <c r="I42" t="str">
        <f>VLOOKUP(A42,'[1]NOMINA GENERAL'!A$4:J$245,10,0)</f>
        <v>EDUCACION</v>
      </c>
    </row>
    <row r="43" spans="1:9" hidden="1">
      <c r="A43" s="14">
        <v>71226696</v>
      </c>
      <c r="B43" s="15" t="s">
        <v>43</v>
      </c>
      <c r="C43" s="15" t="s">
        <v>16</v>
      </c>
      <c r="D43" s="15" t="s">
        <v>18</v>
      </c>
      <c r="E43" s="15"/>
      <c r="F43" s="16">
        <v>46055</v>
      </c>
      <c r="G43" s="17">
        <v>46182</v>
      </c>
      <c r="H43" t="str">
        <f>VLOOKUP(A43,sabado!$A$2:$E$116,5,0)</f>
        <v>EDUCACION</v>
      </c>
      <c r="I43" t="str">
        <f>VLOOKUP(A43,'[1]NOMINA GENERAL'!A$4:J$245,10,0)</f>
        <v>EDUCACION</v>
      </c>
    </row>
    <row r="44" spans="1:9" hidden="1">
      <c r="A44" s="14">
        <v>71260036</v>
      </c>
      <c r="B44" s="15" t="s">
        <v>44</v>
      </c>
      <c r="C44" s="15" t="s">
        <v>16</v>
      </c>
      <c r="D44" s="15" t="s">
        <v>18</v>
      </c>
      <c r="E44" s="15"/>
      <c r="F44" s="16">
        <v>46055</v>
      </c>
      <c r="G44" s="17">
        <v>46182</v>
      </c>
      <c r="H44" t="str">
        <f>VLOOKUP(A44,sabado!$A$2:$E$116,5,0)</f>
        <v>EDUCACION</v>
      </c>
      <c r="I44" t="str">
        <f>VLOOKUP(A44,'[1]NOMINA GENERAL'!A$4:J$245,10,0)</f>
        <v>EDUCACION</v>
      </c>
    </row>
    <row r="45" spans="1:9" hidden="1">
      <c r="A45" s="14">
        <v>71312844</v>
      </c>
      <c r="B45" s="15" t="s">
        <v>45</v>
      </c>
      <c r="C45" s="15" t="s">
        <v>16</v>
      </c>
      <c r="D45" s="15" t="s">
        <v>6</v>
      </c>
      <c r="E45" s="15">
        <v>14</v>
      </c>
      <c r="F45" s="16">
        <v>46055</v>
      </c>
      <c r="G45" s="17">
        <v>46182</v>
      </c>
      <c r="H45" t="str">
        <f>VLOOKUP(A45,sabado!$A$2:$E$116,5,0)</f>
        <v>EDUCACION</v>
      </c>
      <c r="I45" t="str">
        <f>VLOOKUP(A45,'[1]NOMINA GENERAL'!A$4:J$245,10,0)</f>
        <v>EDUCACION</v>
      </c>
    </row>
    <row r="46" spans="1:9" hidden="1">
      <c r="A46" s="14">
        <v>71421478</v>
      </c>
      <c r="B46" s="15" t="s">
        <v>46</v>
      </c>
      <c r="C46" s="15" t="s">
        <v>5</v>
      </c>
      <c r="D46" s="15" t="s">
        <v>11</v>
      </c>
      <c r="E46" s="15"/>
      <c r="F46" s="16">
        <v>46055</v>
      </c>
      <c r="G46" s="17">
        <v>46182</v>
      </c>
      <c r="H46" t="str">
        <f>VLOOKUP(A46,sabado!$A$2:$E$116,5,0)</f>
        <v>EDUCACION</v>
      </c>
      <c r="I46" t="str">
        <f>VLOOKUP(A46,'[1]NOMINA GENERAL'!A$4:J$245,10,0)</f>
        <v>EDUCACION</v>
      </c>
    </row>
    <row r="47" spans="1:9" hidden="1">
      <c r="A47" s="14">
        <v>71711581</v>
      </c>
      <c r="B47" s="15" t="s">
        <v>47</v>
      </c>
      <c r="C47" s="15" t="s">
        <v>13</v>
      </c>
      <c r="D47" s="15" t="s">
        <v>18</v>
      </c>
      <c r="E47" s="15"/>
      <c r="F47" s="16">
        <v>46055</v>
      </c>
      <c r="G47" s="17">
        <v>46182</v>
      </c>
      <c r="H47" t="str">
        <f>VLOOKUP(A47,sabado!$A$2:$E$116,5,0)</f>
        <v>EDUCACION</v>
      </c>
      <c r="I47" t="str">
        <f>VLOOKUP(A47,'[1]NOMINA GENERAL'!A$4:J$245,10,0)</f>
        <v>EDUCACION</v>
      </c>
    </row>
    <row r="48" spans="1:9" hidden="1">
      <c r="A48" s="14">
        <v>71750186</v>
      </c>
      <c r="B48" s="15" t="s">
        <v>48</v>
      </c>
      <c r="C48" s="15" t="s">
        <v>16</v>
      </c>
      <c r="D48" s="15" t="s">
        <v>18</v>
      </c>
      <c r="E48" s="15"/>
      <c r="F48" s="16">
        <v>46055</v>
      </c>
      <c r="G48" s="17">
        <v>46182</v>
      </c>
      <c r="H48" t="str">
        <f>VLOOKUP(A48,sabado!$A$2:$E$116,5,0)</f>
        <v>EDUCACION</v>
      </c>
      <c r="I48" t="str">
        <f>VLOOKUP(A48,'[1]NOMINA GENERAL'!A$4:J$245,10,0)</f>
        <v>EDUCACION</v>
      </c>
    </row>
    <row r="49" spans="1:9" hidden="1">
      <c r="A49" s="14">
        <v>72245141</v>
      </c>
      <c r="B49" s="15" t="s">
        <v>49</v>
      </c>
      <c r="C49" s="15" t="s">
        <v>16</v>
      </c>
      <c r="D49" s="15" t="s">
        <v>18</v>
      </c>
      <c r="E49" s="15"/>
      <c r="F49" s="16">
        <v>46055</v>
      </c>
      <c r="G49" s="17">
        <v>46182</v>
      </c>
      <c r="H49" t="str">
        <f>VLOOKUP(A49,sabado!$A$2:$E$116,5,0)</f>
        <v>EDUCACION</v>
      </c>
      <c r="I49" t="str">
        <f>VLOOKUP(A49,'[1]NOMINA GENERAL'!A$4:J$245,10,0)</f>
        <v>EDUCACION</v>
      </c>
    </row>
    <row r="50" spans="1:9" hidden="1">
      <c r="A50" s="14">
        <v>1000445721</v>
      </c>
      <c r="B50" s="15" t="s">
        <v>50</v>
      </c>
      <c r="C50" s="15" t="s">
        <v>5</v>
      </c>
      <c r="D50" s="15" t="s">
        <v>11</v>
      </c>
      <c r="E50" s="15"/>
      <c r="F50" s="16">
        <v>46055</v>
      </c>
      <c r="G50" s="17">
        <v>46182</v>
      </c>
      <c r="H50" t="str">
        <f>VLOOKUP(A50,sabado!$A$2:$E$116,5,0)</f>
        <v>EDUCACION</v>
      </c>
      <c r="I50" t="str">
        <f>VLOOKUP(A50,'[1]NOMINA GENERAL'!A$4:J$245,10,0)</f>
        <v>EDUCACION</v>
      </c>
    </row>
    <row r="51" spans="1:9" hidden="1">
      <c r="A51" s="14">
        <v>1017136816</v>
      </c>
      <c r="B51" s="15" t="s">
        <v>51</v>
      </c>
      <c r="C51" s="15" t="s">
        <v>5</v>
      </c>
      <c r="D51" s="15" t="s">
        <v>11</v>
      </c>
      <c r="E51" s="15"/>
      <c r="F51" s="16">
        <v>46055</v>
      </c>
      <c r="G51" s="17">
        <v>46182</v>
      </c>
      <c r="H51" t="str">
        <f>VLOOKUP(A51,sabado!$A$2:$E$116,5,0)</f>
        <v>EDUCACION</v>
      </c>
      <c r="I51" t="str">
        <f>VLOOKUP(A51,'[1]NOMINA GENERAL'!A$4:J$245,10,0)</f>
        <v>EDUCACION</v>
      </c>
    </row>
    <row r="52" spans="1:9" hidden="1">
      <c r="A52" s="14">
        <v>1035434483</v>
      </c>
      <c r="B52" s="15" t="s">
        <v>53</v>
      </c>
      <c r="C52" s="15" t="s">
        <v>5</v>
      </c>
      <c r="D52" s="15" t="s">
        <v>6</v>
      </c>
      <c r="E52" s="15">
        <v>12</v>
      </c>
      <c r="F52" s="16">
        <v>46055</v>
      </c>
      <c r="G52" s="17">
        <v>46182</v>
      </c>
      <c r="H52" t="str">
        <f>VLOOKUP(A52,sabado!$A$2:$E$116,5,0)</f>
        <v>EDUCACION</v>
      </c>
      <c r="I52" t="str">
        <f>VLOOKUP(A52,'[1]NOMINA GENERAL'!A$4:J$245,10,0)</f>
        <v>EDUCACION</v>
      </c>
    </row>
    <row r="53" spans="1:9" hidden="1">
      <c r="A53" s="14">
        <v>1036644386</v>
      </c>
      <c r="B53" s="15" t="s">
        <v>54</v>
      </c>
      <c r="C53" s="15" t="s">
        <v>5</v>
      </c>
      <c r="D53" s="15" t="s">
        <v>18</v>
      </c>
      <c r="E53" s="15"/>
      <c r="F53" s="16">
        <v>46055</v>
      </c>
      <c r="G53" s="17">
        <v>46182</v>
      </c>
      <c r="H53" t="str">
        <f>VLOOKUP(A53,sabado!$A$2:$E$116,5,0)</f>
        <v>EDUCACION</v>
      </c>
      <c r="I53" t="str">
        <f>VLOOKUP(A53,'[1]NOMINA GENERAL'!A$4:J$245,10,0)</f>
        <v>EDUCACION</v>
      </c>
    </row>
    <row r="54" spans="1:9" hidden="1">
      <c r="A54" s="14">
        <v>1037617972</v>
      </c>
      <c r="B54" s="15" t="s">
        <v>55</v>
      </c>
      <c r="C54" s="15" t="s">
        <v>5</v>
      </c>
      <c r="D54" s="15" t="s">
        <v>18</v>
      </c>
      <c r="E54" s="15"/>
      <c r="F54" s="16">
        <v>46055</v>
      </c>
      <c r="G54" s="17">
        <v>46182</v>
      </c>
      <c r="H54" t="str">
        <f>VLOOKUP(A54,sabado!$A$2:$E$116,5,0)</f>
        <v>EDUCACION</v>
      </c>
      <c r="I54" t="str">
        <f>VLOOKUP(A54,'[1]NOMINA GENERAL'!A$4:J$245,10,0)</f>
        <v>EDUCACION</v>
      </c>
    </row>
    <row r="55" spans="1:9" hidden="1">
      <c r="A55" s="14">
        <v>1037619030</v>
      </c>
      <c r="B55" s="15" t="s">
        <v>56</v>
      </c>
      <c r="C55" s="15" t="s">
        <v>5</v>
      </c>
      <c r="D55" s="15" t="s">
        <v>11</v>
      </c>
      <c r="E55" s="15"/>
      <c r="F55" s="16">
        <v>46055</v>
      </c>
      <c r="G55" s="17">
        <v>46182</v>
      </c>
      <c r="H55" t="str">
        <f>VLOOKUP(A55,sabado!$A$2:$E$116,5,0)</f>
        <v>EDUCACION</v>
      </c>
      <c r="I55" t="str">
        <f>VLOOKUP(A55,'[1]NOMINA GENERAL'!A$4:J$245,10,0)</f>
        <v>EDUCACION</v>
      </c>
    </row>
    <row r="56" spans="1:9" hidden="1">
      <c r="A56" s="14">
        <v>42793592</v>
      </c>
      <c r="B56" s="15" t="s">
        <v>57</v>
      </c>
      <c r="C56" s="15" t="s">
        <v>5</v>
      </c>
      <c r="D56" s="15" t="s">
        <v>11</v>
      </c>
      <c r="E56" s="15"/>
      <c r="F56" s="16">
        <v>46055</v>
      </c>
      <c r="G56" s="17">
        <v>46182</v>
      </c>
      <c r="H56" t="str">
        <f>VLOOKUP(A56,sabado!$A$2:$E$116,5,0)</f>
        <v>EDUCACION</v>
      </c>
      <c r="I56" t="str">
        <f>VLOOKUP(A56,'[1]NOMINA GENERAL'!A$4:J$245,10,0)</f>
        <v>EDUCACION</v>
      </c>
    </row>
    <row r="57" spans="1:9" hidden="1">
      <c r="A57" s="14">
        <v>1094902307</v>
      </c>
      <c r="B57" s="15" t="s">
        <v>58</v>
      </c>
      <c r="C57" s="15" t="s">
        <v>5</v>
      </c>
      <c r="D57" s="15" t="s">
        <v>6</v>
      </c>
      <c r="E57" s="15">
        <v>8</v>
      </c>
      <c r="F57" s="16">
        <v>46055</v>
      </c>
      <c r="G57" s="17">
        <v>46182</v>
      </c>
      <c r="H57" t="str">
        <f>VLOOKUP(A57,sabado!$A$2:$E$116,5,0)</f>
        <v>EDUCACION</v>
      </c>
      <c r="I57" t="str">
        <f>VLOOKUP(A57,'[1]NOMINA GENERAL'!A$4:J$245,10,0)</f>
        <v>EDUCACION</v>
      </c>
    </row>
    <row r="58" spans="1:9" hidden="1">
      <c r="A58" s="14">
        <v>1017238022</v>
      </c>
      <c r="B58" s="15" t="s">
        <v>59</v>
      </c>
      <c r="C58" s="15" t="s">
        <v>5</v>
      </c>
      <c r="D58" s="15" t="s">
        <v>18</v>
      </c>
      <c r="E58" s="15"/>
      <c r="F58" s="16">
        <v>46055</v>
      </c>
      <c r="G58" s="17">
        <v>46182</v>
      </c>
      <c r="H58" t="str">
        <f>VLOOKUP(A58,sabado!$A$2:$E$116,5,0)</f>
        <v>EDUCACION / ARTES</v>
      </c>
      <c r="I58" t="str">
        <f>VLOOKUP(A58,'[1]NOMINA GENERAL'!A$4:J$245,10,0)</f>
        <v>EDUCACION / ARTES</v>
      </c>
    </row>
    <row r="59" spans="1:9" hidden="1">
      <c r="A59" s="14">
        <v>1128452756</v>
      </c>
      <c r="B59" s="15" t="s">
        <v>60</v>
      </c>
      <c r="C59" s="15" t="s">
        <v>5</v>
      </c>
      <c r="D59" s="15" t="s">
        <v>11</v>
      </c>
      <c r="E59" s="15"/>
      <c r="F59" s="16">
        <v>46055</v>
      </c>
      <c r="G59" s="17">
        <v>46182</v>
      </c>
      <c r="H59" t="str">
        <f>VLOOKUP(A59,sabado!$A$2:$E$116,5,0)</f>
        <v>EDUCACION</v>
      </c>
      <c r="I59" t="str">
        <f>VLOOKUP(A59,'[1]NOMINA GENERAL'!A$4:J$245,10,0)</f>
        <v>EDUCACION</v>
      </c>
    </row>
    <row r="60" spans="1:9">
      <c r="A60" s="26">
        <v>3482159</v>
      </c>
      <c r="B60" s="24" t="s">
        <v>153</v>
      </c>
      <c r="C60" s="24" t="s">
        <v>5</v>
      </c>
      <c r="D60" s="15" t="s">
        <v>11</v>
      </c>
      <c r="E60" s="15"/>
      <c r="F60" s="16">
        <v>46055</v>
      </c>
      <c r="G60" s="16">
        <v>46182</v>
      </c>
      <c r="H60" t="e">
        <f>VLOOKUP(A60,sabado!$A$2:$E$116,5,0)</f>
        <v>#N/A</v>
      </c>
      <c r="I60" t="str">
        <f>VLOOKUP(A60,'[1]NOMINA GENERAL'!A$4:J$245,10,0)</f>
        <v>EDUCACION</v>
      </c>
    </row>
    <row r="61" spans="1:9">
      <c r="A61" s="26">
        <v>1001813118</v>
      </c>
      <c r="B61" s="24" t="s">
        <v>154</v>
      </c>
      <c r="C61" s="24" t="s">
        <v>5</v>
      </c>
      <c r="D61" s="15" t="s">
        <v>18</v>
      </c>
      <c r="E61" s="15"/>
      <c r="F61" s="16">
        <v>46055</v>
      </c>
      <c r="G61" s="16">
        <v>46182</v>
      </c>
      <c r="H61" t="e">
        <f>VLOOKUP(A61,sabado!$A$2:$E$116,5,0)</f>
        <v>#N/A</v>
      </c>
      <c r="I61" t="str">
        <f>VLOOKUP(A61,'[1]NOMINA GENERAL'!A$4:J$245,10,0)</f>
        <v>EDUCACION</v>
      </c>
    </row>
    <row r="62" spans="1:9">
      <c r="A62" s="26">
        <v>1040745902</v>
      </c>
      <c r="B62" s="24" t="s">
        <v>155</v>
      </c>
      <c r="C62" s="24" t="s">
        <v>156</v>
      </c>
      <c r="D62" s="15" t="s">
        <v>18</v>
      </c>
      <c r="E62" s="15"/>
      <c r="F62" s="16">
        <v>46055</v>
      </c>
      <c r="G62" s="16">
        <v>46182</v>
      </c>
      <c r="H62" t="e">
        <f>VLOOKUP(A62,sabado!$A$2:$E$116,5,0)</f>
        <v>#N/A</v>
      </c>
      <c r="I62" t="str">
        <f>VLOOKUP(A62,'[1]NOMINA GENERAL'!A$4:J$245,10,0)</f>
        <v>EDUCACION</v>
      </c>
    </row>
    <row r="63" spans="1:9">
      <c r="A63" s="26">
        <v>43921138</v>
      </c>
      <c r="B63" s="24" t="s">
        <v>157</v>
      </c>
      <c r="C63" s="24" t="s">
        <v>16</v>
      </c>
      <c r="D63" s="15" t="s">
        <v>18</v>
      </c>
      <c r="E63" s="15"/>
      <c r="F63" s="16">
        <v>46055</v>
      </c>
      <c r="G63" s="16">
        <v>46182</v>
      </c>
      <c r="H63" t="e">
        <f>VLOOKUP(A63,sabado!$A$2:$E$116,5,0)</f>
        <v>#N/A</v>
      </c>
      <c r="I63" t="str">
        <f>VLOOKUP(A63,'[1]NOMINA GENERAL'!A$4:J$245,10,0)</f>
        <v>EDUCACION</v>
      </c>
    </row>
    <row r="64" spans="1:9">
      <c r="A64" s="26">
        <v>1017245616</v>
      </c>
      <c r="B64" s="24" t="s">
        <v>158</v>
      </c>
      <c r="C64" s="24" t="s">
        <v>156</v>
      </c>
      <c r="D64" s="15" t="s">
        <v>11</v>
      </c>
      <c r="E64" s="15"/>
      <c r="F64" s="16">
        <v>46055</v>
      </c>
      <c r="G64" s="16">
        <v>46182</v>
      </c>
      <c r="H64" t="e">
        <f>VLOOKUP(A64,sabado!$A$2:$E$116,5,0)</f>
        <v>#N/A</v>
      </c>
      <c r="I64" t="str">
        <f>VLOOKUP(A64,'[1]NOMINA GENERAL'!A$4:J$245,10,0)</f>
        <v>EDUCACION</v>
      </c>
    </row>
    <row r="65" spans="1:9" hidden="1">
      <c r="A65" s="14">
        <v>43112230</v>
      </c>
      <c r="B65" s="15" t="s">
        <v>61</v>
      </c>
      <c r="C65" s="15" t="s">
        <v>5</v>
      </c>
      <c r="D65" s="15" t="s">
        <v>18</v>
      </c>
      <c r="E65" s="15"/>
      <c r="F65" s="16">
        <v>46055</v>
      </c>
      <c r="G65" s="17">
        <v>46371</v>
      </c>
      <c r="H65" t="str">
        <f>VLOOKUP(A65,sabado!$A$2:$E$116,5,0)</f>
        <v>DERECHO</v>
      </c>
      <c r="I65" t="str">
        <f>VLOOKUP(A65,'[1]NOMINA GENERAL'!A$4:J$245,10,0)</f>
        <v>DERECHO</v>
      </c>
    </row>
    <row r="66" spans="1:9">
      <c r="A66" s="19">
        <v>98762678</v>
      </c>
      <c r="B66" s="15" t="s">
        <v>159</v>
      </c>
      <c r="C66" s="15" t="s">
        <v>5</v>
      </c>
      <c r="D66" s="15" t="s">
        <v>6</v>
      </c>
      <c r="E66" s="15">
        <v>11</v>
      </c>
      <c r="F66" s="16">
        <v>46055</v>
      </c>
      <c r="G66" s="17">
        <v>46182</v>
      </c>
      <c r="H66" t="e">
        <f>VLOOKUP(A66,sabado!$A$2:$E$116,5,0)</f>
        <v>#N/A</v>
      </c>
      <c r="I66" t="str">
        <f>VLOOKUP(A66,'[1]NOMINA GENERAL'!A$4:J$245,10,0)</f>
        <v>DERECHO</v>
      </c>
    </row>
    <row r="67" spans="1:9" hidden="1">
      <c r="A67" s="14">
        <v>1020410025</v>
      </c>
      <c r="B67" s="15" t="s">
        <v>62</v>
      </c>
      <c r="C67" s="15" t="s">
        <v>13</v>
      </c>
      <c r="D67" s="15" t="s">
        <v>11</v>
      </c>
      <c r="E67" s="15"/>
      <c r="F67" s="16">
        <v>46055</v>
      </c>
      <c r="G67" s="17">
        <v>46182</v>
      </c>
      <c r="H67" t="str">
        <f>VLOOKUP(A67,sabado!$A$2:$E$116,5,0)</f>
        <v>DERECHO</v>
      </c>
      <c r="I67" t="str">
        <f>VLOOKUP(A67,'[1]NOMINA GENERAL'!A$4:J$245,10,0)</f>
        <v>DERECHO</v>
      </c>
    </row>
    <row r="68" spans="1:9" hidden="1">
      <c r="A68" s="14">
        <v>1020437535</v>
      </c>
      <c r="B68" s="15" t="s">
        <v>63</v>
      </c>
      <c r="C68" s="15" t="s">
        <v>5</v>
      </c>
      <c r="D68" s="15" t="s">
        <v>18</v>
      </c>
      <c r="E68" s="15"/>
      <c r="F68" s="16">
        <v>46055</v>
      </c>
      <c r="G68" s="17">
        <v>46182</v>
      </c>
      <c r="H68" t="str">
        <f>VLOOKUP(A68,sabado!$A$2:$E$116,5,0)</f>
        <v>DERECHO</v>
      </c>
      <c r="I68" t="str">
        <f>VLOOKUP(A68,'[1]NOMINA GENERAL'!A$4:J$245,10,0)</f>
        <v>DERECHO</v>
      </c>
    </row>
    <row r="69" spans="1:9" hidden="1">
      <c r="A69" s="14">
        <v>1020451214</v>
      </c>
      <c r="B69" s="15" t="s">
        <v>64</v>
      </c>
      <c r="C69" s="15" t="s">
        <v>5</v>
      </c>
      <c r="D69" s="15" t="s">
        <v>6</v>
      </c>
      <c r="E69" s="15">
        <v>9</v>
      </c>
      <c r="F69" s="16">
        <v>46055</v>
      </c>
      <c r="G69" s="17">
        <v>46182</v>
      </c>
      <c r="H69" t="str">
        <f>VLOOKUP(A69,sabado!$A$2:$E$116,5,0)</f>
        <v>DERECHO</v>
      </c>
      <c r="I69" t="str">
        <f>VLOOKUP(A69,'[1]NOMINA GENERAL'!A$4:J$245,10,0)</f>
        <v>DERECHO</v>
      </c>
    </row>
    <row r="70" spans="1:9" hidden="1">
      <c r="A70" s="14">
        <v>1020467326</v>
      </c>
      <c r="B70" s="15" t="s">
        <v>65</v>
      </c>
      <c r="C70" s="15" t="s">
        <v>5</v>
      </c>
      <c r="D70" s="15" t="s">
        <v>11</v>
      </c>
      <c r="E70" s="15"/>
      <c r="F70" s="16">
        <v>46055</v>
      </c>
      <c r="G70" s="17">
        <v>46182</v>
      </c>
      <c r="H70" t="str">
        <f>VLOOKUP(A70,sabado!$A$2:$E$116,5,0)</f>
        <v>DERECHO</v>
      </c>
      <c r="I70" t="str">
        <f>VLOOKUP(A70,'[1]NOMINA GENERAL'!A$4:J$245,10,0)</f>
        <v>DERECHO</v>
      </c>
    </row>
    <row r="71" spans="1:9" hidden="1">
      <c r="A71" s="14">
        <v>1035869553</v>
      </c>
      <c r="B71" s="15" t="s">
        <v>66</v>
      </c>
      <c r="C71" s="15" t="s">
        <v>5</v>
      </c>
      <c r="D71" s="15" t="s">
        <v>18</v>
      </c>
      <c r="E71" s="15"/>
      <c r="F71" s="16">
        <v>46055</v>
      </c>
      <c r="G71" s="17">
        <v>46371</v>
      </c>
      <c r="H71" t="str">
        <f>VLOOKUP(A71,sabado!$A$2:$E$116,5,0)</f>
        <v>DERECHO</v>
      </c>
      <c r="I71" t="str">
        <f>VLOOKUP(A71,'[1]NOMINA GENERAL'!A$4:J$245,10,0)</f>
        <v>DERECHO</v>
      </c>
    </row>
    <row r="72" spans="1:9" hidden="1">
      <c r="A72" s="14">
        <v>1036927239</v>
      </c>
      <c r="B72" s="15" t="s">
        <v>67</v>
      </c>
      <c r="C72" s="15" t="s">
        <v>16</v>
      </c>
      <c r="D72" s="15" t="s">
        <v>18</v>
      </c>
      <c r="E72" s="15"/>
      <c r="F72" s="16">
        <v>46055</v>
      </c>
      <c r="G72" s="17">
        <v>46356</v>
      </c>
      <c r="H72" t="str">
        <f>VLOOKUP(A72,sabado!$A$2:$E$116,5,0)</f>
        <v>DERECHO</v>
      </c>
      <c r="I72" t="str">
        <f>VLOOKUP(A72,'[1]NOMINA GENERAL'!A$4:J$245,10,0)</f>
        <v>DERECHO</v>
      </c>
    </row>
    <row r="73" spans="1:9" hidden="1">
      <c r="A73" s="14">
        <v>1036947992</v>
      </c>
      <c r="B73" s="15" t="s">
        <v>68</v>
      </c>
      <c r="C73" s="15" t="s">
        <v>5</v>
      </c>
      <c r="D73" s="15" t="s">
        <v>11</v>
      </c>
      <c r="E73" s="15"/>
      <c r="F73" s="16">
        <v>46055</v>
      </c>
      <c r="G73" s="17">
        <v>46371</v>
      </c>
      <c r="H73" t="str">
        <f>VLOOKUP(A73,sabado!$A$2:$E$116,5,0)</f>
        <v>DERECHO</v>
      </c>
      <c r="I73" t="str">
        <f>VLOOKUP(A73,'[1]NOMINA GENERAL'!A$4:J$245,10,0)</f>
        <v>DERECHO</v>
      </c>
    </row>
    <row r="74" spans="1:9" hidden="1">
      <c r="A74" s="14">
        <v>1037578128</v>
      </c>
      <c r="B74" s="15" t="s">
        <v>69</v>
      </c>
      <c r="C74" s="15" t="s">
        <v>16</v>
      </c>
      <c r="D74" s="15" t="s">
        <v>18</v>
      </c>
      <c r="E74" s="15"/>
      <c r="F74" s="16">
        <v>46055</v>
      </c>
      <c r="G74" s="17">
        <v>46371</v>
      </c>
      <c r="H74" t="str">
        <f>VLOOKUP(A74,sabado!$A$2:$E$116,5,0)</f>
        <v>DERECHO</v>
      </c>
      <c r="I74" t="str">
        <f>VLOOKUP(A74,'[1]NOMINA GENERAL'!A$4:J$245,10,0)</f>
        <v>DERECHO</v>
      </c>
    </row>
    <row r="75" spans="1:9" hidden="1">
      <c r="A75" s="14">
        <v>1037633998</v>
      </c>
      <c r="B75" s="15" t="s">
        <v>70</v>
      </c>
      <c r="C75" s="15" t="s">
        <v>5</v>
      </c>
      <c r="D75" s="15" t="s">
        <v>18</v>
      </c>
      <c r="E75" s="15"/>
      <c r="F75" s="16">
        <v>46055</v>
      </c>
      <c r="G75" s="17">
        <v>46356</v>
      </c>
      <c r="H75" t="str">
        <f>VLOOKUP(A75,sabado!$A$2:$E$116,5,0)</f>
        <v>DERECHO</v>
      </c>
      <c r="I75" t="str">
        <f>VLOOKUP(A75,'[1]NOMINA GENERAL'!A$4:J$245,10,0)</f>
        <v>DERECHO</v>
      </c>
    </row>
    <row r="76" spans="1:9" hidden="1">
      <c r="A76" s="14">
        <v>1102803934</v>
      </c>
      <c r="B76" s="15" t="s">
        <v>71</v>
      </c>
      <c r="C76" s="15" t="s">
        <v>13</v>
      </c>
      <c r="D76" s="15" t="s">
        <v>6</v>
      </c>
      <c r="E76" s="15">
        <v>6</v>
      </c>
      <c r="F76" s="16">
        <v>46055</v>
      </c>
      <c r="G76" s="17">
        <v>46182</v>
      </c>
      <c r="H76" t="str">
        <f>VLOOKUP(A76,sabado!$A$2:$E$116,5,0)</f>
        <v>DERECHO</v>
      </c>
      <c r="I76" t="str">
        <f>VLOOKUP(A76,'[1]NOMINA GENERAL'!A$4:J$245,10,0)</f>
        <v>DERECHO</v>
      </c>
    </row>
    <row r="77" spans="1:9">
      <c r="A77" s="19">
        <v>1020465430</v>
      </c>
      <c r="B77" s="15" t="s">
        <v>160</v>
      </c>
      <c r="C77" s="15" t="s">
        <v>5</v>
      </c>
      <c r="D77" s="15" t="s">
        <v>6</v>
      </c>
      <c r="E77" s="15">
        <v>7</v>
      </c>
      <c r="F77" s="16">
        <v>46055</v>
      </c>
      <c r="G77" s="17">
        <v>46182</v>
      </c>
      <c r="H77" t="e">
        <f>VLOOKUP(A77,sabado!$A$2:$E$116,5,0)</f>
        <v>#N/A</v>
      </c>
      <c r="I77" t="str">
        <f>VLOOKUP(A77,'[1]NOMINA GENERAL'!A$4:J$245,10,0)</f>
        <v>DERECHO</v>
      </c>
    </row>
    <row r="78" spans="1:9">
      <c r="A78" s="27">
        <v>1027887803</v>
      </c>
      <c r="B78" s="28" t="s">
        <v>161</v>
      </c>
      <c r="C78" s="28" t="s">
        <v>5</v>
      </c>
      <c r="D78" s="28" t="s">
        <v>6</v>
      </c>
      <c r="E78" s="28">
        <v>10</v>
      </c>
      <c r="F78" s="29">
        <v>46057</v>
      </c>
      <c r="G78" s="30">
        <v>46182</v>
      </c>
      <c r="H78" t="e">
        <f>VLOOKUP(A78,sabado!$A$2:$E$116,5,0)</f>
        <v>#N/A</v>
      </c>
      <c r="I78" t="str">
        <f>VLOOKUP(A78,'[1]NOMINA GENERAL'!A$4:J$245,10,0)</f>
        <v>DERECHO</v>
      </c>
    </row>
    <row r="79" spans="1:9" ht="15.75">
      <c r="A79" s="31">
        <v>71673185</v>
      </c>
      <c r="B79" s="15" t="s">
        <v>162</v>
      </c>
      <c r="C79" s="15" t="s">
        <v>5</v>
      </c>
      <c r="D79" s="15" t="s">
        <v>18</v>
      </c>
      <c r="E79" s="15"/>
      <c r="F79" s="16">
        <v>46055</v>
      </c>
      <c r="G79" s="17">
        <v>46182</v>
      </c>
      <c r="H79" t="e">
        <f>VLOOKUP(A79,sabado!$A$2:$E$116,5,0)</f>
        <v>#N/A</v>
      </c>
      <c r="I79" t="str">
        <f>VLOOKUP(A79,'[1]NOMINA GENERAL'!A$4:J$245,10,0)</f>
        <v>DERECHO</v>
      </c>
    </row>
    <row r="80" spans="1:9" hidden="1">
      <c r="A80" s="32">
        <v>9734589</v>
      </c>
      <c r="B80" s="33" t="s">
        <v>72</v>
      </c>
      <c r="C80" s="33" t="s">
        <v>5</v>
      </c>
      <c r="D80" s="33" t="s">
        <v>11</v>
      </c>
      <c r="E80" s="33"/>
      <c r="F80" s="16">
        <v>46055</v>
      </c>
      <c r="G80" s="34">
        <v>46182</v>
      </c>
      <c r="H80" t="str">
        <f>VLOOKUP(A80,sabado!$A$2:$E$116,5,0)</f>
        <v>ARTES</v>
      </c>
      <c r="I80" t="str">
        <f>VLOOKUP(A80,'[1]NOMINA GENERAL'!A$4:J$245,10,0)</f>
        <v>ARTES</v>
      </c>
    </row>
    <row r="81" spans="1:9" hidden="1">
      <c r="A81" s="32">
        <v>9736577</v>
      </c>
      <c r="B81" s="33" t="s">
        <v>73</v>
      </c>
      <c r="C81" s="33" t="s">
        <v>5</v>
      </c>
      <c r="D81" s="33" t="s">
        <v>11</v>
      </c>
      <c r="E81" s="33"/>
      <c r="F81" s="16">
        <v>46055</v>
      </c>
      <c r="G81" s="34">
        <v>46182</v>
      </c>
      <c r="H81" t="str">
        <f>VLOOKUP(A81,sabado!$A$2:$E$116,5,0)</f>
        <v>ARTES</v>
      </c>
      <c r="I81" t="str">
        <f>VLOOKUP(A81,'[1]NOMINA GENERAL'!A$4:J$245,10,0)</f>
        <v>ARTES</v>
      </c>
    </row>
    <row r="82" spans="1:9" hidden="1">
      <c r="A82" s="35">
        <v>71613355</v>
      </c>
      <c r="B82" s="33" t="s">
        <v>74</v>
      </c>
      <c r="C82" s="33" t="s">
        <v>5</v>
      </c>
      <c r="D82" s="33" t="s">
        <v>11</v>
      </c>
      <c r="E82" s="33">
        <v>20</v>
      </c>
      <c r="F82" s="16">
        <v>46055</v>
      </c>
      <c r="G82" s="34">
        <v>46182</v>
      </c>
      <c r="H82" t="str">
        <f>VLOOKUP(A82,sabado!$A$2:$E$116,5,0)</f>
        <v>ARTES</v>
      </c>
      <c r="I82" t="str">
        <f>VLOOKUP(A82,'[1]NOMINA GENERAL'!A$4:J$245,10,0)</f>
        <v>ARTES</v>
      </c>
    </row>
    <row r="83" spans="1:9" hidden="1">
      <c r="A83" s="32">
        <v>71769570</v>
      </c>
      <c r="B83" s="33" t="s">
        <v>75</v>
      </c>
      <c r="C83" s="33" t="s">
        <v>13</v>
      </c>
      <c r="D83" s="33" t="s">
        <v>18</v>
      </c>
      <c r="E83" s="33"/>
      <c r="F83" s="16">
        <v>46055</v>
      </c>
      <c r="G83" s="34">
        <v>46356</v>
      </c>
      <c r="H83" t="str">
        <f>VLOOKUP(A83,sabado!$A$2:$E$116,5,0)</f>
        <v>ARTES</v>
      </c>
      <c r="I83" t="str">
        <f>VLOOKUP(A83,'[1]NOMINA GENERAL'!A$4:J$245,10,0)</f>
        <v>ARTES</v>
      </c>
    </row>
    <row r="84" spans="1:9">
      <c r="A84" s="26">
        <v>71796176</v>
      </c>
      <c r="B84" s="36" t="s">
        <v>163</v>
      </c>
      <c r="C84" s="33" t="s">
        <v>5</v>
      </c>
      <c r="D84" s="33" t="s">
        <v>6</v>
      </c>
      <c r="E84" s="33">
        <v>9</v>
      </c>
      <c r="F84" s="16">
        <v>46055</v>
      </c>
      <c r="G84" s="34">
        <v>46182</v>
      </c>
      <c r="H84" t="e">
        <f>VLOOKUP(A84,sabado!$A$2:$E$116,5,0)</f>
        <v>#N/A</v>
      </c>
      <c r="I84" t="str">
        <f>VLOOKUP(A84,'[1]NOMINA GENERAL'!A$4:J$245,10,0)</f>
        <v>ARTES</v>
      </c>
    </row>
    <row r="85" spans="1:9" hidden="1">
      <c r="A85" s="32">
        <v>80826200</v>
      </c>
      <c r="B85" s="33" t="s">
        <v>76</v>
      </c>
      <c r="C85" s="33" t="s">
        <v>5</v>
      </c>
      <c r="D85" s="33" t="s">
        <v>6</v>
      </c>
      <c r="E85" s="33">
        <v>9</v>
      </c>
      <c r="F85" s="16">
        <v>46055</v>
      </c>
      <c r="G85" s="34">
        <v>46182</v>
      </c>
      <c r="H85" t="str">
        <f>VLOOKUP(A85,sabado!$A$2:$E$116,5,0)</f>
        <v>ARTES</v>
      </c>
      <c r="I85" t="str">
        <f>VLOOKUP(A85,'[1]NOMINA GENERAL'!A$4:J$245,10,0)</f>
        <v>ARTES</v>
      </c>
    </row>
    <row r="86" spans="1:9" hidden="1">
      <c r="A86" s="32">
        <v>94153468</v>
      </c>
      <c r="B86" s="33" t="s">
        <v>77</v>
      </c>
      <c r="C86" s="33" t="s">
        <v>5</v>
      </c>
      <c r="D86" s="33" t="s">
        <v>11</v>
      </c>
      <c r="E86" s="33"/>
      <c r="F86" s="16">
        <v>46055</v>
      </c>
      <c r="G86" s="34">
        <v>46182</v>
      </c>
      <c r="H86" t="str">
        <f>VLOOKUP(A86,sabado!$A$2:$E$116,5,0)</f>
        <v>ARTES</v>
      </c>
      <c r="I86" t="str">
        <f>VLOOKUP(A86,'[1]NOMINA GENERAL'!A$4:J$245,10,0)</f>
        <v>ARTES</v>
      </c>
    </row>
    <row r="87" spans="1:9" hidden="1">
      <c r="A87" s="32">
        <v>94532236</v>
      </c>
      <c r="B87" s="33" t="s">
        <v>78</v>
      </c>
      <c r="C87" s="33" t="s">
        <v>5</v>
      </c>
      <c r="D87" s="33" t="s">
        <v>18</v>
      </c>
      <c r="E87" s="33"/>
      <c r="F87" s="16">
        <v>46055</v>
      </c>
      <c r="G87" s="34">
        <v>46356</v>
      </c>
      <c r="H87" t="str">
        <f>VLOOKUP(A87,sabado!$A$2:$E$116,5,0)</f>
        <v>ARTES</v>
      </c>
      <c r="I87" t="str">
        <f>VLOOKUP(A87,'[1]NOMINA GENERAL'!A$4:J$245,10,0)</f>
        <v>ARTES</v>
      </c>
    </row>
    <row r="88" spans="1:9" hidden="1">
      <c r="A88" s="32">
        <v>1094896430</v>
      </c>
      <c r="B88" s="33" t="s">
        <v>79</v>
      </c>
      <c r="C88" s="33" t="s">
        <v>5</v>
      </c>
      <c r="D88" s="33" t="s">
        <v>11</v>
      </c>
      <c r="E88" s="33"/>
      <c r="F88" s="16">
        <v>46055</v>
      </c>
      <c r="G88" s="34">
        <v>46182</v>
      </c>
      <c r="H88" t="str">
        <f>VLOOKUP(A88,sabado!$A$2:$E$116,5,0)</f>
        <v>ARTES</v>
      </c>
      <c r="I88" t="str">
        <f>VLOOKUP(A88,'[1]NOMINA GENERAL'!A$4:J$245,10,0)</f>
        <v>ARTES</v>
      </c>
    </row>
    <row r="89" spans="1:9">
      <c r="A89" s="33">
        <v>1094909122</v>
      </c>
      <c r="B89" s="33" t="s">
        <v>164</v>
      </c>
      <c r="C89" s="33" t="s">
        <v>5</v>
      </c>
      <c r="D89" s="33" t="s">
        <v>11</v>
      </c>
      <c r="E89" s="33"/>
      <c r="F89" s="34">
        <v>46055</v>
      </c>
      <c r="G89" s="34">
        <v>46182</v>
      </c>
      <c r="H89" t="e">
        <f>VLOOKUP(A89,sabado!$A$2:$E$116,5,0)</f>
        <v>#N/A</v>
      </c>
      <c r="I89" t="str">
        <f>VLOOKUP(A89,'[1]NOMINA GENERAL'!A$4:J$245,10,0)</f>
        <v>ARTES</v>
      </c>
    </row>
    <row r="90" spans="1:9" hidden="1">
      <c r="A90" s="32">
        <v>1094920892</v>
      </c>
      <c r="B90" s="33" t="s">
        <v>80</v>
      </c>
      <c r="C90" s="33" t="s">
        <v>5</v>
      </c>
      <c r="D90" s="33" t="s">
        <v>11</v>
      </c>
      <c r="E90" s="33"/>
      <c r="F90" s="34">
        <v>46055</v>
      </c>
      <c r="G90" s="34">
        <v>46182</v>
      </c>
      <c r="H90" t="str">
        <f>VLOOKUP(A90,sabado!$A$2:$E$116,5,0)</f>
        <v>ARTES</v>
      </c>
      <c r="I90" t="str">
        <f>VLOOKUP(A90,'[1]NOMINA GENERAL'!A$4:J$245,10,0)</f>
        <v>ARTES</v>
      </c>
    </row>
    <row r="91" spans="1:9">
      <c r="A91" s="32">
        <v>41957599</v>
      </c>
      <c r="B91" s="32" t="s">
        <v>165</v>
      </c>
      <c r="C91" s="32" t="s">
        <v>5</v>
      </c>
      <c r="D91" s="32" t="s">
        <v>18</v>
      </c>
      <c r="E91" s="32"/>
      <c r="F91" s="37">
        <v>46057</v>
      </c>
      <c r="G91" s="38">
        <v>46182</v>
      </c>
      <c r="H91" t="e">
        <f>VLOOKUP(A91,sabado!$A$2:$E$116,5,0)</f>
        <v>#N/A</v>
      </c>
      <c r="I91" t="str">
        <f>VLOOKUP(A91,'[1]NOMINA GENERAL'!A$4:J$245,10,0)</f>
        <v>ARTES</v>
      </c>
    </row>
    <row r="92" spans="1:9" hidden="1">
      <c r="A92" s="32">
        <v>1094953024</v>
      </c>
      <c r="B92" s="33" t="s">
        <v>81</v>
      </c>
      <c r="C92" s="33" t="s">
        <v>5</v>
      </c>
      <c r="D92" s="33" t="s">
        <v>11</v>
      </c>
      <c r="E92" s="33"/>
      <c r="F92" s="34">
        <v>46055</v>
      </c>
      <c r="G92" s="34">
        <v>46182</v>
      </c>
      <c r="H92" t="str">
        <f>VLOOKUP(A92,sabado!$A$2:$E$116,5,0)</f>
        <v>ARTES</v>
      </c>
      <c r="I92" t="str">
        <f>VLOOKUP(A92,'[1]NOMINA GENERAL'!A$4:J$245,10,0)</f>
        <v>ARTES</v>
      </c>
    </row>
    <row r="93" spans="1:9" hidden="1">
      <c r="A93" s="32">
        <v>1097406098</v>
      </c>
      <c r="B93" s="33" t="s">
        <v>82</v>
      </c>
      <c r="C93" s="33" t="s">
        <v>5</v>
      </c>
      <c r="D93" s="33" t="s">
        <v>11</v>
      </c>
      <c r="E93" s="33"/>
      <c r="F93" s="34">
        <v>46055</v>
      </c>
      <c r="G93" s="34">
        <v>46182</v>
      </c>
      <c r="H93" t="str">
        <f>VLOOKUP(A93,sabado!$A$2:$E$116,5,0)</f>
        <v>ARTES</v>
      </c>
      <c r="I93" t="str">
        <f>VLOOKUP(A93,'[1]NOMINA GENERAL'!A$4:J$245,10,0)</f>
        <v>ARTES</v>
      </c>
    </row>
    <row r="94" spans="1:9" hidden="1">
      <c r="A94" s="32">
        <v>1193299764</v>
      </c>
      <c r="B94" s="33" t="s">
        <v>83</v>
      </c>
      <c r="C94" s="33" t="s">
        <v>5</v>
      </c>
      <c r="D94" s="33" t="s">
        <v>6</v>
      </c>
      <c r="E94" s="33">
        <v>8</v>
      </c>
      <c r="F94" s="16">
        <v>46055</v>
      </c>
      <c r="G94" s="34">
        <v>46182</v>
      </c>
      <c r="H94" t="str">
        <f>VLOOKUP(A94,sabado!$A$2:$E$116,5,0)</f>
        <v>ARTES</v>
      </c>
      <c r="I94" t="str">
        <f>VLOOKUP(A94,'[1]NOMINA GENERAL'!A$4:J$245,10,0)</f>
        <v>ARTES</v>
      </c>
    </row>
    <row r="95" spans="1:9" hidden="1">
      <c r="A95" s="32">
        <v>8028802</v>
      </c>
      <c r="B95" s="33" t="s">
        <v>84</v>
      </c>
      <c r="C95" s="33" t="s">
        <v>5</v>
      </c>
      <c r="D95" s="33" t="s">
        <v>18</v>
      </c>
      <c r="E95" s="33"/>
      <c r="F95" s="16">
        <v>46055</v>
      </c>
      <c r="G95" s="34">
        <v>46182</v>
      </c>
      <c r="H95" t="str">
        <f>VLOOKUP(A95,sabado!$A$2:$E$116,5,0)</f>
        <v>ARTES</v>
      </c>
      <c r="I95" t="str">
        <f>VLOOKUP(A95,'[1]NOMINA GENERAL'!A$4:J$245,10,0)</f>
        <v>ARTES</v>
      </c>
    </row>
    <row r="96" spans="1:9" hidden="1">
      <c r="A96" s="32">
        <v>8358775</v>
      </c>
      <c r="B96" s="33" t="s">
        <v>85</v>
      </c>
      <c r="C96" s="33" t="s">
        <v>5</v>
      </c>
      <c r="D96" s="33" t="s">
        <v>6</v>
      </c>
      <c r="E96" s="33">
        <v>9</v>
      </c>
      <c r="F96" s="16">
        <v>46055</v>
      </c>
      <c r="G96" s="34">
        <v>46182</v>
      </c>
      <c r="H96" t="str">
        <f>VLOOKUP(A96,sabado!$A$2:$E$116,5,0)</f>
        <v>ARTES</v>
      </c>
      <c r="I96" t="str">
        <f>VLOOKUP(A96,'[1]NOMINA GENERAL'!A$4:J$245,10,0)</f>
        <v>ARTES</v>
      </c>
    </row>
    <row r="97" spans="1:9">
      <c r="A97" s="26">
        <v>71665009</v>
      </c>
      <c r="B97" s="33" t="s">
        <v>166</v>
      </c>
      <c r="C97" s="33" t="s">
        <v>5</v>
      </c>
      <c r="D97" s="33" t="s">
        <v>6</v>
      </c>
      <c r="E97" s="33">
        <v>12</v>
      </c>
      <c r="F97" s="34">
        <v>46055</v>
      </c>
      <c r="G97" s="34">
        <v>46182</v>
      </c>
      <c r="H97" t="e">
        <f>VLOOKUP(A97,sabado!$A$2:$E$116,5,0)</f>
        <v>#N/A</v>
      </c>
      <c r="I97" t="str">
        <f>VLOOKUP(A97,'[1]NOMINA GENERAL'!A$4:J$245,10,0)</f>
        <v>ARTES</v>
      </c>
    </row>
    <row r="98" spans="1:9" hidden="1">
      <c r="A98" s="32">
        <v>1037611161</v>
      </c>
      <c r="B98" s="33" t="s">
        <v>86</v>
      </c>
      <c r="C98" s="33" t="s">
        <v>5</v>
      </c>
      <c r="D98" s="33" t="s">
        <v>11</v>
      </c>
      <c r="E98" s="33"/>
      <c r="F98" s="16">
        <v>46055</v>
      </c>
      <c r="G98" s="34">
        <v>46182</v>
      </c>
      <c r="H98" t="str">
        <f>VLOOKUP(A98,sabado!$A$2:$E$116,5,0)</f>
        <v>ARTES</v>
      </c>
      <c r="I98" t="str">
        <f>VLOOKUP(A98,'[1]NOMINA GENERAL'!A$4:J$245,10,0)</f>
        <v>ARTES</v>
      </c>
    </row>
    <row r="99" spans="1:9" hidden="1">
      <c r="A99" s="32">
        <v>98666070</v>
      </c>
      <c r="B99" s="33" t="s">
        <v>87</v>
      </c>
      <c r="C99" s="33" t="s">
        <v>16</v>
      </c>
      <c r="D99" s="33" t="s">
        <v>18</v>
      </c>
      <c r="E99" s="33" t="s">
        <v>167</v>
      </c>
      <c r="F99" s="34">
        <v>46055</v>
      </c>
      <c r="G99" s="34">
        <v>46182</v>
      </c>
      <c r="H99" t="str">
        <f>VLOOKUP(A99,sabado!$A$2:$E$116,5,0)</f>
        <v>ARTES</v>
      </c>
      <c r="I99" t="str">
        <f>VLOOKUP(A99,'[1]NOMINA GENERAL'!A$4:J$245,10,0)</f>
        <v>ARTES</v>
      </c>
    </row>
    <row r="100" spans="1:9" hidden="1">
      <c r="A100" s="32">
        <v>1036620388</v>
      </c>
      <c r="B100" s="33" t="s">
        <v>88</v>
      </c>
      <c r="C100" s="33" t="s">
        <v>5</v>
      </c>
      <c r="D100" s="33" t="s">
        <v>6</v>
      </c>
      <c r="E100" s="33">
        <v>14</v>
      </c>
      <c r="F100" s="34">
        <v>46055</v>
      </c>
      <c r="G100" s="34">
        <v>46182</v>
      </c>
      <c r="H100" t="str">
        <f>VLOOKUP(A100,sabado!$A$2:$E$116,5,0)</f>
        <v>ARTES</v>
      </c>
      <c r="I100" t="str">
        <f>VLOOKUP(A100,'[1]NOMINA GENERAL'!A$4:J$245,10,0)</f>
        <v>ARTES</v>
      </c>
    </row>
    <row r="101" spans="1:9" hidden="1">
      <c r="A101" s="32">
        <v>1094931532</v>
      </c>
      <c r="B101" s="33" t="s">
        <v>89</v>
      </c>
      <c r="C101" s="33" t="s">
        <v>13</v>
      </c>
      <c r="D101" s="33" t="s">
        <v>11</v>
      </c>
      <c r="E101" s="33"/>
      <c r="F101" s="16">
        <v>46055</v>
      </c>
      <c r="G101" s="34">
        <v>46182</v>
      </c>
      <c r="H101" t="str">
        <f>VLOOKUP(A101,sabado!$A$2:$E$116,5,0)</f>
        <v>ARTES</v>
      </c>
      <c r="I101" t="str">
        <f>VLOOKUP(A101,'[1]NOMINA GENERAL'!A$4:J$245,10,0)</f>
        <v>ARTES</v>
      </c>
    </row>
    <row r="102" spans="1:9">
      <c r="A102" s="26">
        <v>1040326469</v>
      </c>
      <c r="B102" s="33" t="s">
        <v>168</v>
      </c>
      <c r="C102" s="33" t="s">
        <v>5</v>
      </c>
      <c r="D102" s="33" t="s">
        <v>6</v>
      </c>
      <c r="E102" s="33">
        <v>12</v>
      </c>
      <c r="F102" s="34">
        <v>46055</v>
      </c>
      <c r="G102" s="34">
        <v>46182</v>
      </c>
      <c r="H102" t="e">
        <f>VLOOKUP(A102,sabado!$A$2:$E$116,5,0)</f>
        <v>#N/A</v>
      </c>
      <c r="I102" t="str">
        <f>VLOOKUP(A102,'[1]NOMINA GENERAL'!A$4:J$245,10,0)</f>
        <v>ARTES</v>
      </c>
    </row>
    <row r="103" spans="1:9" hidden="1">
      <c r="A103" s="32">
        <v>42683332</v>
      </c>
      <c r="B103" s="33" t="s">
        <v>90</v>
      </c>
      <c r="C103" s="33" t="s">
        <v>5</v>
      </c>
      <c r="D103" s="33" t="s">
        <v>6</v>
      </c>
      <c r="E103" s="33">
        <v>12</v>
      </c>
      <c r="F103" s="16">
        <v>46055</v>
      </c>
      <c r="G103" s="34">
        <v>46182</v>
      </c>
      <c r="H103" t="str">
        <f>VLOOKUP(A103,sabado!$A$2:$E$116,5,0)</f>
        <v>ARTES</v>
      </c>
      <c r="I103" t="str">
        <f>VLOOKUP(A103,'[1]NOMINA GENERAL'!A$4:J$245,10,0)</f>
        <v>ARTES</v>
      </c>
    </row>
    <row r="104" spans="1:9">
      <c r="A104" s="33">
        <v>71659273</v>
      </c>
      <c r="B104" s="33" t="s">
        <v>169</v>
      </c>
      <c r="C104" s="33" t="s">
        <v>5</v>
      </c>
      <c r="D104" s="33" t="s">
        <v>6</v>
      </c>
      <c r="E104" s="33">
        <v>12</v>
      </c>
      <c r="F104" s="34">
        <v>46055</v>
      </c>
      <c r="G104" s="34">
        <v>46182</v>
      </c>
      <c r="H104" t="e">
        <f>VLOOKUP(A104,sabado!$A$2:$E$116,5,0)</f>
        <v>#N/A</v>
      </c>
      <c r="I104" t="str">
        <f>VLOOKUP(A104,'[1]NOMINA GENERAL'!A$4:J$245,10,0)</f>
        <v>ARTES</v>
      </c>
    </row>
    <row r="105" spans="1:9" hidden="1">
      <c r="A105" s="32">
        <v>1152704262</v>
      </c>
      <c r="B105" s="33" t="s">
        <v>91</v>
      </c>
      <c r="C105" s="33" t="s">
        <v>5</v>
      </c>
      <c r="D105" s="33" t="s">
        <v>11</v>
      </c>
      <c r="E105" s="33"/>
      <c r="F105" s="16">
        <v>46055</v>
      </c>
      <c r="G105" s="34">
        <v>46182</v>
      </c>
      <c r="H105" t="str">
        <f>VLOOKUP(A105,sabado!$A$2:$E$116,5,0)</f>
        <v>ARTES</v>
      </c>
      <c r="I105" t="str">
        <f>VLOOKUP(A105,'[1]NOMINA GENERAL'!A$4:J$245,10,0)</f>
        <v>ARTES</v>
      </c>
    </row>
    <row r="106" spans="1:9" hidden="1">
      <c r="A106" s="32">
        <v>1039456888</v>
      </c>
      <c r="B106" s="33" t="s">
        <v>92</v>
      </c>
      <c r="C106" s="33" t="s">
        <v>5</v>
      </c>
      <c r="D106" s="33" t="s">
        <v>6</v>
      </c>
      <c r="E106" s="33">
        <v>8</v>
      </c>
      <c r="F106" s="16">
        <v>46055</v>
      </c>
      <c r="G106" s="34">
        <v>46182</v>
      </c>
      <c r="H106" t="str">
        <f>VLOOKUP(A106,sabado!$A$2:$E$116,5,0)</f>
        <v>ARTES</v>
      </c>
      <c r="I106" t="str">
        <f>VLOOKUP(A106,'[1]NOMINA GENERAL'!A$4:J$245,10,0)</f>
        <v>ARTES</v>
      </c>
    </row>
    <row r="107" spans="1:9" hidden="1">
      <c r="A107" s="32">
        <v>71655885</v>
      </c>
      <c r="B107" s="33" t="s">
        <v>93</v>
      </c>
      <c r="C107" s="33" t="s">
        <v>5</v>
      </c>
      <c r="D107" s="33" t="s">
        <v>11</v>
      </c>
      <c r="E107" s="33"/>
      <c r="F107" s="16">
        <v>46055</v>
      </c>
      <c r="G107" s="34">
        <v>46182</v>
      </c>
      <c r="H107" t="str">
        <f>VLOOKUP(A107,sabado!$A$2:$E$116,5,0)</f>
        <v>ARTES</v>
      </c>
      <c r="I107" t="str">
        <f>VLOOKUP(A107,'[1]NOMINA GENERAL'!A$4:J$245,10,0)</f>
        <v>ARTES</v>
      </c>
    </row>
    <row r="108" spans="1:9" hidden="1">
      <c r="A108" s="32">
        <v>1037598027</v>
      </c>
      <c r="B108" s="33" t="s">
        <v>94</v>
      </c>
      <c r="C108" s="33" t="s">
        <v>5</v>
      </c>
      <c r="D108" s="33" t="s">
        <v>6</v>
      </c>
      <c r="E108" s="33">
        <v>12</v>
      </c>
      <c r="F108" s="16">
        <v>46055</v>
      </c>
      <c r="G108" s="34">
        <v>46182</v>
      </c>
      <c r="H108" t="str">
        <f>VLOOKUP(A108,sabado!$A$2:$E$116,5,0)</f>
        <v>ARTES</v>
      </c>
      <c r="I108" t="str">
        <f>VLOOKUP(A108,'[1]NOMINA GENERAL'!A$4:J$245,10,0)</f>
        <v>ARTES</v>
      </c>
    </row>
    <row r="109" spans="1:9">
      <c r="A109" s="26">
        <v>1017165458</v>
      </c>
      <c r="B109" s="33" t="s">
        <v>170</v>
      </c>
      <c r="C109" s="33" t="s">
        <v>5</v>
      </c>
      <c r="D109" s="33" t="s">
        <v>6</v>
      </c>
      <c r="E109" s="33">
        <v>8</v>
      </c>
      <c r="F109" s="34">
        <v>46055</v>
      </c>
      <c r="G109" s="34">
        <v>46182</v>
      </c>
      <c r="H109" t="e">
        <f>VLOOKUP(A109,sabado!$A$2:$E$116,5,0)</f>
        <v>#N/A</v>
      </c>
      <c r="I109" t="str">
        <f>VLOOKUP(A109,'[1]NOMINA GENERAL'!A$4:J$245,10,0)</f>
        <v>ARTES</v>
      </c>
    </row>
    <row r="110" spans="1:9">
      <c r="A110" s="26">
        <v>32299220</v>
      </c>
      <c r="B110" s="33" t="s">
        <v>171</v>
      </c>
      <c r="C110" s="33" t="s">
        <v>5</v>
      </c>
      <c r="D110" s="33" t="s">
        <v>6</v>
      </c>
      <c r="E110" s="33">
        <v>8</v>
      </c>
      <c r="F110" s="34">
        <v>46055</v>
      </c>
      <c r="G110" s="34">
        <v>46182</v>
      </c>
      <c r="H110" t="e">
        <f>VLOOKUP(A110,sabado!$A$2:$E$116,5,0)</f>
        <v>#N/A</v>
      </c>
      <c r="I110" t="str">
        <f>VLOOKUP(A110,'[1]NOMINA GENERAL'!A$4:J$245,10,0)</f>
        <v>ARTES</v>
      </c>
    </row>
    <row r="111" spans="1:9" hidden="1">
      <c r="A111" s="32">
        <v>1152712840</v>
      </c>
      <c r="B111" s="33" t="s">
        <v>95</v>
      </c>
      <c r="C111" s="33" t="s">
        <v>5</v>
      </c>
      <c r="D111" s="33" t="s">
        <v>11</v>
      </c>
      <c r="E111" s="33"/>
      <c r="F111" s="16">
        <v>46055</v>
      </c>
      <c r="G111" s="34">
        <v>46182</v>
      </c>
      <c r="H111" t="str">
        <f>VLOOKUP(A111,sabado!$A$2:$E$116,5,0)</f>
        <v>ARTES</v>
      </c>
      <c r="I111" t="str">
        <f>VLOOKUP(A111,'[1]NOMINA GENERAL'!A$4:J$245,10,0)</f>
        <v>ARTES</v>
      </c>
    </row>
    <row r="112" spans="1:9" hidden="1">
      <c r="A112" s="32">
        <v>98558270</v>
      </c>
      <c r="B112" s="33" t="s">
        <v>96</v>
      </c>
      <c r="C112" s="33" t="s">
        <v>5</v>
      </c>
      <c r="D112" s="33" t="s">
        <v>6</v>
      </c>
      <c r="E112" s="33">
        <v>10</v>
      </c>
      <c r="F112" s="34">
        <v>46055</v>
      </c>
      <c r="G112" s="34">
        <v>46182</v>
      </c>
      <c r="H112" t="str">
        <f>VLOOKUP(A112,sabado!$A$2:$E$116,5,0)</f>
        <v>ARTES</v>
      </c>
      <c r="I112" t="str">
        <f>VLOOKUP(A112,'[1]NOMINA GENERAL'!A$4:J$245,10,0)</f>
        <v>ARTES</v>
      </c>
    </row>
    <row r="113" spans="1:9" hidden="1">
      <c r="A113" s="32">
        <v>1067952427</v>
      </c>
      <c r="B113" s="33" t="s">
        <v>97</v>
      </c>
      <c r="C113" s="33" t="s">
        <v>5</v>
      </c>
      <c r="D113" s="33" t="s">
        <v>18</v>
      </c>
      <c r="E113" s="33"/>
      <c r="F113" s="16">
        <v>46055</v>
      </c>
      <c r="G113" s="34">
        <v>46182</v>
      </c>
      <c r="H113" t="str">
        <f>VLOOKUP(A113,sabado!$A$2:$E$116,5,0)</f>
        <v>ARTES</v>
      </c>
      <c r="I113" t="str">
        <f>VLOOKUP(A113,'[1]NOMINA GENERAL'!A$4:J$245,10,0)</f>
        <v>ARTES</v>
      </c>
    </row>
    <row r="114" spans="1:9" hidden="1">
      <c r="A114" s="32">
        <v>1020480334</v>
      </c>
      <c r="B114" s="33" t="s">
        <v>98</v>
      </c>
      <c r="C114" s="33" t="s">
        <v>5</v>
      </c>
      <c r="D114" s="33" t="s">
        <v>6</v>
      </c>
      <c r="E114" s="33">
        <v>11</v>
      </c>
      <c r="F114" s="16">
        <v>46055</v>
      </c>
      <c r="G114" s="34">
        <v>46182</v>
      </c>
      <c r="H114" t="str">
        <f>VLOOKUP(A114,sabado!$A$2:$E$116,5,0)</f>
        <v>ARTES</v>
      </c>
      <c r="I114" t="str">
        <f>VLOOKUP(A114,'[1]NOMINA GENERAL'!A$4:J$245,10,0)</f>
        <v>ARTES</v>
      </c>
    </row>
    <row r="115" spans="1:9" hidden="1">
      <c r="A115" s="32">
        <v>1020410255</v>
      </c>
      <c r="B115" s="33" t="s">
        <v>99</v>
      </c>
      <c r="C115" s="33" t="s">
        <v>5</v>
      </c>
      <c r="D115" s="33" t="s">
        <v>6</v>
      </c>
      <c r="E115" s="33">
        <v>12</v>
      </c>
      <c r="F115" s="16">
        <v>46055</v>
      </c>
      <c r="G115" s="34">
        <v>46182</v>
      </c>
      <c r="H115" t="str">
        <f>VLOOKUP(A115,sabado!$A$2:$E$116,5,0)</f>
        <v>ARTES</v>
      </c>
      <c r="I115" t="str">
        <f>VLOOKUP(A115,'[1]NOMINA GENERAL'!A$4:J$245,10,0)</f>
        <v>ARTES</v>
      </c>
    </row>
    <row r="116" spans="1:9" hidden="1">
      <c r="A116" s="32">
        <v>1035859476</v>
      </c>
      <c r="B116" s="33" t="s">
        <v>100</v>
      </c>
      <c r="C116" s="33" t="s">
        <v>5</v>
      </c>
      <c r="D116" s="33" t="s">
        <v>6</v>
      </c>
      <c r="E116" s="33">
        <v>8</v>
      </c>
      <c r="F116" s="16">
        <v>46055</v>
      </c>
      <c r="G116" s="34">
        <v>46182</v>
      </c>
      <c r="H116" t="str">
        <f>VLOOKUP(A116,sabado!$A$2:$E$116,5,0)</f>
        <v>ARTES</v>
      </c>
      <c r="I116" t="str">
        <f>VLOOKUP(A116,'[1]NOMINA GENERAL'!A$4:J$245,10,0)</f>
        <v>ARTES</v>
      </c>
    </row>
    <row r="117" spans="1:9" hidden="1">
      <c r="A117" s="32">
        <v>1037593304</v>
      </c>
      <c r="B117" s="33" t="s">
        <v>101</v>
      </c>
      <c r="C117" s="33" t="s">
        <v>5</v>
      </c>
      <c r="D117" s="33" t="s">
        <v>6</v>
      </c>
      <c r="E117" s="33">
        <v>12</v>
      </c>
      <c r="F117" s="16">
        <v>46055</v>
      </c>
      <c r="G117" s="34">
        <v>46182</v>
      </c>
      <c r="H117" t="str">
        <f>VLOOKUP(A117,sabado!$A$2:$E$116,5,0)</f>
        <v>ARTES</v>
      </c>
      <c r="I117" t="str">
        <f>VLOOKUP(A117,'[1]NOMINA GENERAL'!A$4:J$245,10,0)</f>
        <v>ARTES</v>
      </c>
    </row>
    <row r="118" spans="1:9" hidden="1">
      <c r="A118" s="32">
        <v>1128397576</v>
      </c>
      <c r="B118" s="33" t="s">
        <v>102</v>
      </c>
      <c r="C118" s="33" t="s">
        <v>16</v>
      </c>
      <c r="D118" s="33" t="s">
        <v>18</v>
      </c>
      <c r="E118" s="33"/>
      <c r="F118" s="16">
        <v>46055</v>
      </c>
      <c r="G118" s="34">
        <v>46371</v>
      </c>
      <c r="H118" t="str">
        <f>VLOOKUP(A118,sabado!$A$2:$E$116,5,0)</f>
        <v>ARTES</v>
      </c>
      <c r="I118" t="str">
        <f>VLOOKUP(A118,'[1]NOMINA GENERAL'!A$4:J$245,10,0)</f>
        <v>ARTES</v>
      </c>
    </row>
    <row r="119" spans="1:9">
      <c r="A119" s="35">
        <v>1020463147</v>
      </c>
      <c r="B119" s="32" t="s">
        <v>172</v>
      </c>
      <c r="C119" s="32" t="s">
        <v>5</v>
      </c>
      <c r="D119" s="32" t="s">
        <v>6</v>
      </c>
      <c r="E119" s="32">
        <v>4</v>
      </c>
      <c r="F119" s="37">
        <v>46057</v>
      </c>
      <c r="G119" s="38">
        <v>46182</v>
      </c>
      <c r="H119" t="e">
        <f>VLOOKUP(A119,sabado!$A$2:$E$116,5,0)</f>
        <v>#N/A</v>
      </c>
      <c r="I119" t="str">
        <f>VLOOKUP(A119,'[1]NOMINA GENERAL'!A$4:J$245,10,0)</f>
        <v>ARTES</v>
      </c>
    </row>
    <row r="120" spans="1:9">
      <c r="A120" s="26">
        <v>71364627</v>
      </c>
      <c r="B120" s="33" t="s">
        <v>173</v>
      </c>
      <c r="C120" s="33" t="s">
        <v>5</v>
      </c>
      <c r="D120" s="33" t="s">
        <v>6</v>
      </c>
      <c r="E120" s="33">
        <v>7</v>
      </c>
      <c r="F120" s="34">
        <v>46055</v>
      </c>
      <c r="G120" s="34">
        <v>46182</v>
      </c>
      <c r="H120" t="e">
        <f>VLOOKUP(A120,sabado!$A$2:$E$116,5,0)</f>
        <v>#N/A</v>
      </c>
      <c r="I120" t="str">
        <f>VLOOKUP(A120,'[1]NOMINA GENERAL'!A$4:J$245,10,0)</f>
        <v>ARTES</v>
      </c>
    </row>
    <row r="121" spans="1:9">
      <c r="A121" s="35">
        <v>1152195218</v>
      </c>
      <c r="B121" s="32" t="s">
        <v>174</v>
      </c>
      <c r="C121" s="32" t="s">
        <v>5</v>
      </c>
      <c r="D121" s="32" t="s">
        <v>11</v>
      </c>
      <c r="E121" s="32"/>
      <c r="F121" s="37">
        <v>46057</v>
      </c>
      <c r="G121" s="38">
        <v>46182</v>
      </c>
      <c r="H121" t="e">
        <f>VLOOKUP(A121,sabado!$A$2:$E$116,5,0)</f>
        <v>#N/A</v>
      </c>
      <c r="I121" t="str">
        <f>VLOOKUP(A121,'[1]NOMINA GENERAL'!A$4:J$245,10,0)</f>
        <v>ARTES</v>
      </c>
    </row>
    <row r="122" spans="1:9">
      <c r="A122" s="35">
        <v>43732841</v>
      </c>
      <c r="B122" s="32" t="s">
        <v>175</v>
      </c>
      <c r="C122" s="32" t="s">
        <v>5</v>
      </c>
      <c r="D122" s="32" t="s">
        <v>6</v>
      </c>
      <c r="E122" s="32">
        <v>6</v>
      </c>
      <c r="F122" s="37">
        <v>46057</v>
      </c>
      <c r="G122" s="38">
        <v>46182</v>
      </c>
      <c r="H122" t="e">
        <f>VLOOKUP(A122,sabado!$A$2:$E$116,5,0)</f>
        <v>#N/A</v>
      </c>
      <c r="I122" t="str">
        <f>VLOOKUP(A122,'[1]NOMINA GENERAL'!A$4:J$245,10,0)</f>
        <v>ARTES</v>
      </c>
    </row>
    <row r="123" spans="1:9">
      <c r="A123" s="26">
        <v>1128283425</v>
      </c>
      <c r="B123" s="33" t="s">
        <v>176</v>
      </c>
      <c r="C123" s="33" t="s">
        <v>5</v>
      </c>
      <c r="D123" s="33" t="s">
        <v>11</v>
      </c>
      <c r="E123" s="33"/>
      <c r="F123" s="34">
        <v>46055</v>
      </c>
      <c r="G123" s="34">
        <v>46182</v>
      </c>
      <c r="H123" t="e">
        <f>VLOOKUP(A123,sabado!$A$2:$E$116,5,0)</f>
        <v>#N/A</v>
      </c>
      <c r="I123" t="str">
        <f>VLOOKUP(A123,'[1]NOMINA GENERAL'!A$4:J$245,10,0)</f>
        <v>ARTES</v>
      </c>
    </row>
    <row r="124" spans="1:9" hidden="1">
      <c r="A124" s="32">
        <v>8033780</v>
      </c>
      <c r="B124" s="24" t="s">
        <v>103</v>
      </c>
      <c r="C124" s="33" t="s">
        <v>5</v>
      </c>
      <c r="D124" s="33" t="s">
        <v>11</v>
      </c>
      <c r="E124" s="24"/>
      <c r="F124" s="16">
        <v>46055</v>
      </c>
      <c r="G124" s="34">
        <v>46182</v>
      </c>
      <c r="H124" t="str">
        <f>VLOOKUP(A124,sabado!$A$2:$E$116,5,0)</f>
        <v>ARTES</v>
      </c>
      <c r="I124" t="str">
        <f>VLOOKUP(A124,'[1]NOMINA GENERAL'!A$4:J$245,10,0)</f>
        <v>ARTES</v>
      </c>
    </row>
    <row r="125" spans="1:9" hidden="1">
      <c r="A125" s="32">
        <v>43616889</v>
      </c>
      <c r="B125" s="24" t="s">
        <v>104</v>
      </c>
      <c r="C125" s="33" t="s">
        <v>5</v>
      </c>
      <c r="D125" s="33" t="s">
        <v>6</v>
      </c>
      <c r="E125" s="24">
        <v>12</v>
      </c>
      <c r="F125" s="16">
        <v>46055</v>
      </c>
      <c r="G125" s="34">
        <v>46182</v>
      </c>
      <c r="H125" t="str">
        <f>VLOOKUP(A125,sabado!$A$2:$E$116,5,0)</f>
        <v>ARTES</v>
      </c>
      <c r="I125" t="str">
        <f>VLOOKUP(A125,'[1]NOMINA GENERAL'!A$4:J$245,10,0)</f>
        <v>ARTES</v>
      </c>
    </row>
    <row r="126" spans="1:9" ht="15.75" hidden="1">
      <c r="A126" s="32">
        <v>1017241799</v>
      </c>
      <c r="B126" s="24" t="s">
        <v>105</v>
      </c>
      <c r="C126" s="39" t="s">
        <v>5</v>
      </c>
      <c r="D126" s="24" t="s">
        <v>6</v>
      </c>
      <c r="E126" s="24">
        <v>14</v>
      </c>
      <c r="F126" s="34">
        <v>46055</v>
      </c>
      <c r="G126" s="34">
        <v>46182</v>
      </c>
      <c r="H126" t="str">
        <f>VLOOKUP(A126,sabado!$A$2:$E$116,5,0)</f>
        <v>ARTES</v>
      </c>
      <c r="I126" t="str">
        <f>VLOOKUP(A126,'[1]NOMINA GENERAL'!A$4:J$245,10,0)</f>
        <v>ARTES</v>
      </c>
    </row>
    <row r="127" spans="1:9" hidden="1">
      <c r="A127" s="32">
        <v>42145505</v>
      </c>
      <c r="B127" s="33" t="s">
        <v>106</v>
      </c>
      <c r="C127" s="33" t="s">
        <v>5</v>
      </c>
      <c r="D127" s="33" t="s">
        <v>11</v>
      </c>
      <c r="E127" s="33"/>
      <c r="F127" s="16">
        <v>46055</v>
      </c>
      <c r="G127" s="34">
        <v>46182</v>
      </c>
      <c r="H127" t="str">
        <f>VLOOKUP(A127,sabado!$A$2:$E$116,5,0)</f>
        <v xml:space="preserve">PSICOLOGIA </v>
      </c>
      <c r="I127" t="str">
        <f>VLOOKUP(A127,'[1]NOMINA GENERAL'!A$4:J$245,10,0)</f>
        <v xml:space="preserve">PSICOLOGIA </v>
      </c>
    </row>
    <row r="128" spans="1:9">
      <c r="A128" s="26">
        <v>43808795</v>
      </c>
      <c r="B128" s="33" t="s">
        <v>177</v>
      </c>
      <c r="C128" s="26" t="s">
        <v>13</v>
      </c>
      <c r="D128" s="33" t="s">
        <v>11</v>
      </c>
      <c r="E128" s="26"/>
      <c r="F128" s="40">
        <v>46055</v>
      </c>
      <c r="G128" s="40">
        <v>46182</v>
      </c>
      <c r="H128" t="e">
        <f>VLOOKUP(A128,sabado!$A$2:$E$116,5,0)</f>
        <v>#N/A</v>
      </c>
      <c r="I128" t="str">
        <f>VLOOKUP(A128,'[1]NOMINA GENERAL'!A$4:J$245,10,0)</f>
        <v xml:space="preserve">PSICOLOGIA </v>
      </c>
    </row>
    <row r="129" spans="1:9">
      <c r="A129" s="26">
        <v>71334198</v>
      </c>
      <c r="B129" s="33" t="s">
        <v>178</v>
      </c>
      <c r="C129" s="33" t="s">
        <v>5</v>
      </c>
      <c r="D129" s="33" t="s">
        <v>11</v>
      </c>
      <c r="E129" s="33"/>
      <c r="F129" s="34">
        <v>46055</v>
      </c>
      <c r="G129" s="34">
        <v>46182</v>
      </c>
      <c r="H129" t="e">
        <f>VLOOKUP(A129,sabado!$A$2:$E$116,5,0)</f>
        <v>#N/A</v>
      </c>
      <c r="I129" t="str">
        <f>VLOOKUP(A129,'[1]NOMINA GENERAL'!A$4:J$245,10,0)</f>
        <v xml:space="preserve">PSICOLOGIA </v>
      </c>
    </row>
    <row r="130" spans="1:9" hidden="1">
      <c r="A130" s="32">
        <v>71738517</v>
      </c>
      <c r="B130" s="33" t="s">
        <v>107</v>
      </c>
      <c r="C130" s="33" t="s">
        <v>13</v>
      </c>
      <c r="D130" s="33" t="s">
        <v>11</v>
      </c>
      <c r="E130" s="33"/>
      <c r="F130" s="16">
        <v>46055</v>
      </c>
      <c r="G130" s="34">
        <v>46182</v>
      </c>
      <c r="H130" t="str">
        <f>VLOOKUP(A130,sabado!$A$2:$E$116,5,0)</f>
        <v xml:space="preserve">PSICOLOGIA </v>
      </c>
      <c r="I130" t="str">
        <f>VLOOKUP(A130,'[1]NOMINA GENERAL'!A$4:J$245,10,0)</f>
        <v xml:space="preserve">PSICOLOGIA </v>
      </c>
    </row>
    <row r="131" spans="1:9" hidden="1">
      <c r="A131" s="35">
        <v>71788702</v>
      </c>
      <c r="B131" s="33" t="s">
        <v>108</v>
      </c>
      <c r="C131" s="26" t="s">
        <v>16</v>
      </c>
      <c r="D131" s="33" t="s">
        <v>11</v>
      </c>
      <c r="E131" s="26"/>
      <c r="F131" s="16">
        <v>46055</v>
      </c>
      <c r="G131" s="40">
        <v>46356</v>
      </c>
      <c r="H131" t="str">
        <f>VLOOKUP(A131,sabado!$A$2:$E$116,5,0)</f>
        <v xml:space="preserve">PSICOLOGIA </v>
      </c>
      <c r="I131" t="str">
        <f>VLOOKUP(A131,'[1]NOMINA GENERAL'!A$4:J$245,10,0)</f>
        <v xml:space="preserve">PSICOLOGIA </v>
      </c>
    </row>
    <row r="132" spans="1:9" hidden="1">
      <c r="A132" s="32">
        <v>98667298</v>
      </c>
      <c r="B132" s="33" t="s">
        <v>109</v>
      </c>
      <c r="C132" s="33" t="s">
        <v>13</v>
      </c>
      <c r="D132" s="33" t="s">
        <v>11</v>
      </c>
      <c r="E132" s="33"/>
      <c r="F132" s="16">
        <v>46055</v>
      </c>
      <c r="G132" s="34">
        <v>46182</v>
      </c>
      <c r="H132" t="str">
        <f>VLOOKUP(A132,sabado!$A$2:$E$116,5,0)</f>
        <v xml:space="preserve">PSICOLOGIA </v>
      </c>
      <c r="I132" t="str">
        <f>VLOOKUP(A132,'[1]NOMINA GENERAL'!A$4:J$245,10,0)</f>
        <v xml:space="preserve">PSICOLOGIA </v>
      </c>
    </row>
    <row r="133" spans="1:9" hidden="1">
      <c r="A133" s="32">
        <v>1017170211</v>
      </c>
      <c r="B133" s="33" t="s">
        <v>110</v>
      </c>
      <c r="C133" s="33" t="s">
        <v>16</v>
      </c>
      <c r="D133" s="33" t="s">
        <v>11</v>
      </c>
      <c r="E133" s="33"/>
      <c r="F133" s="16">
        <v>46055</v>
      </c>
      <c r="G133" s="34">
        <v>46182</v>
      </c>
      <c r="H133" t="str">
        <f>VLOOKUP(A133,sabado!$A$2:$E$116,5,0)</f>
        <v xml:space="preserve">PSICOLOGIA </v>
      </c>
      <c r="I133" t="str">
        <f>VLOOKUP(A133,'[1]NOMINA GENERAL'!A$4:J$245,10,0)</f>
        <v xml:space="preserve">PSICOLOGIA </v>
      </c>
    </row>
    <row r="134" spans="1:9" hidden="1">
      <c r="A134" s="32">
        <v>1017227087</v>
      </c>
      <c r="B134" s="33" t="s">
        <v>111</v>
      </c>
      <c r="C134" s="33" t="s">
        <v>5</v>
      </c>
      <c r="D134" s="33" t="s">
        <v>11</v>
      </c>
      <c r="E134" s="33"/>
      <c r="F134" s="16">
        <v>46055</v>
      </c>
      <c r="G134" s="34">
        <v>46371</v>
      </c>
      <c r="H134" t="str">
        <f>VLOOKUP(A134,sabado!$A$2:$E$116,5,0)</f>
        <v xml:space="preserve">PSICOLOGIA </v>
      </c>
      <c r="I134" t="str">
        <f>VLOOKUP(A134,'[1]NOMINA GENERAL'!A$4:J$245,10,0)</f>
        <v xml:space="preserve">PSICOLOGIA </v>
      </c>
    </row>
    <row r="135" spans="1:9" hidden="1">
      <c r="A135" s="32">
        <v>1038799940</v>
      </c>
      <c r="B135" s="33" t="s">
        <v>112</v>
      </c>
      <c r="C135" s="33" t="s">
        <v>16</v>
      </c>
      <c r="D135" s="33" t="s">
        <v>18</v>
      </c>
      <c r="E135" s="33"/>
      <c r="F135" s="16">
        <v>46055</v>
      </c>
      <c r="G135" s="34">
        <v>46371</v>
      </c>
      <c r="H135" t="str">
        <f>VLOOKUP(A135,sabado!$A$2:$E$116,5,0)</f>
        <v xml:space="preserve">PSICOLOGIA </v>
      </c>
      <c r="I135" t="str">
        <f>VLOOKUP(A135,'[1]NOMINA GENERAL'!A$4:J$245,10,0)</f>
        <v xml:space="preserve">PSICOLOGIA </v>
      </c>
    </row>
    <row r="136" spans="1:9" hidden="1">
      <c r="A136" s="32">
        <v>1039446654</v>
      </c>
      <c r="B136" s="33" t="s">
        <v>113</v>
      </c>
      <c r="C136" s="33" t="s">
        <v>16</v>
      </c>
      <c r="D136" s="33" t="s">
        <v>11</v>
      </c>
      <c r="E136" s="33"/>
      <c r="F136" s="16">
        <v>46055</v>
      </c>
      <c r="G136" s="34">
        <v>46182</v>
      </c>
      <c r="H136" t="str">
        <f>VLOOKUP(A136,sabado!$A$2:$E$116,5,0)</f>
        <v xml:space="preserve">PSICOLOGIA </v>
      </c>
      <c r="I136" t="str">
        <f>VLOOKUP(A136,'[1]NOMINA GENERAL'!A$4:J$245,10,0)</f>
        <v xml:space="preserve">PSICOLOGIA </v>
      </c>
    </row>
    <row r="137" spans="1:9" hidden="1">
      <c r="A137" s="32">
        <v>1040745442</v>
      </c>
      <c r="B137" s="33" t="s">
        <v>114</v>
      </c>
      <c r="C137" s="33" t="s">
        <v>13</v>
      </c>
      <c r="D137" s="33" t="s">
        <v>11</v>
      </c>
      <c r="E137" s="33"/>
      <c r="F137" s="16">
        <v>46055</v>
      </c>
      <c r="G137" s="34">
        <v>46182</v>
      </c>
      <c r="H137" t="str">
        <f>VLOOKUP(A137,sabado!$A$2:$E$116,5,0)</f>
        <v xml:space="preserve">PSICOLOGIA </v>
      </c>
      <c r="I137" t="str">
        <f>VLOOKUP(A137,'[1]NOMINA GENERAL'!A$4:J$245,10,0)</f>
        <v xml:space="preserve">PSICOLOGIA </v>
      </c>
    </row>
    <row r="138" spans="1:9" hidden="1">
      <c r="A138" s="32">
        <v>1094903196</v>
      </c>
      <c r="B138" s="33" t="s">
        <v>115</v>
      </c>
      <c r="C138" s="33" t="s">
        <v>13</v>
      </c>
      <c r="D138" s="33" t="s">
        <v>11</v>
      </c>
      <c r="E138" s="33"/>
      <c r="F138" s="34">
        <v>46055</v>
      </c>
      <c r="G138" s="34">
        <v>46182</v>
      </c>
      <c r="H138" t="str">
        <f>VLOOKUP(A138,sabado!$A$2:$E$116,5,0)</f>
        <v xml:space="preserve">PSICOLOGIA </v>
      </c>
      <c r="I138" t="str">
        <f>VLOOKUP(A138,'[1]NOMINA GENERAL'!A$4:J$245,10,0)</f>
        <v xml:space="preserve">PSICOLOGIA </v>
      </c>
    </row>
    <row r="139" spans="1:9" hidden="1">
      <c r="A139" s="32">
        <v>1110560883</v>
      </c>
      <c r="B139" s="33" t="s">
        <v>116</v>
      </c>
      <c r="C139" s="33" t="s">
        <v>13</v>
      </c>
      <c r="D139" s="33" t="s">
        <v>11</v>
      </c>
      <c r="E139" s="33"/>
      <c r="F139" s="16">
        <v>46055</v>
      </c>
      <c r="G139" s="34">
        <v>46182</v>
      </c>
      <c r="H139" t="str">
        <f>VLOOKUP(A139,sabado!$A$2:$E$116,5,0)</f>
        <v xml:space="preserve">PSICOLOGIA </v>
      </c>
      <c r="I139" t="str">
        <f>VLOOKUP(A139,'[1]NOMINA GENERAL'!A$4:J$245,10,0)</f>
        <v xml:space="preserve">PSICOLOGIA </v>
      </c>
    </row>
    <row r="140" spans="1:9">
      <c r="A140" s="26">
        <v>1128389054</v>
      </c>
      <c r="B140" s="33" t="s">
        <v>179</v>
      </c>
      <c r="C140" s="33" t="s">
        <v>16</v>
      </c>
      <c r="D140" s="33" t="s">
        <v>18</v>
      </c>
      <c r="E140" s="33"/>
      <c r="F140" s="34">
        <v>46055</v>
      </c>
      <c r="G140" s="34">
        <v>46356</v>
      </c>
      <c r="H140" t="e">
        <f>VLOOKUP(A140,sabado!$A$2:$E$116,5,0)</f>
        <v>#N/A</v>
      </c>
      <c r="I140" t="str">
        <f>VLOOKUP(A140,'[1]NOMINA GENERAL'!A$4:J$245,10,0)</f>
        <v xml:space="preserve">PSICOLOGIA </v>
      </c>
    </row>
    <row r="141" spans="1:9" hidden="1">
      <c r="A141" s="32">
        <v>1152461203</v>
      </c>
      <c r="B141" s="33" t="s">
        <v>117</v>
      </c>
      <c r="C141" s="33" t="s">
        <v>13</v>
      </c>
      <c r="D141" s="33" t="s">
        <v>6</v>
      </c>
      <c r="E141" s="33">
        <v>5</v>
      </c>
      <c r="F141" s="16">
        <v>46055</v>
      </c>
      <c r="G141" s="34">
        <v>46182</v>
      </c>
      <c r="H141" t="str">
        <f>VLOOKUP(A141,sabado!$A$2:$E$116,5,0)</f>
        <v xml:space="preserve">PSICOLOGIA </v>
      </c>
      <c r="I141" t="str">
        <f>VLOOKUP(A141,'[1]NOMINA GENERAL'!A$4:J$245,10,0)</f>
        <v xml:space="preserve">PSICOLOGIA </v>
      </c>
    </row>
    <row r="142" spans="1:9" hidden="1">
      <c r="A142" s="32">
        <v>1020433291</v>
      </c>
      <c r="B142" s="33" t="s">
        <v>118</v>
      </c>
      <c r="C142" s="33" t="s">
        <v>5</v>
      </c>
      <c r="D142" s="33" t="s">
        <v>11</v>
      </c>
      <c r="E142" s="33"/>
      <c r="F142" s="16">
        <v>46055</v>
      </c>
      <c r="G142" s="34">
        <v>46371</v>
      </c>
      <c r="H142" t="str">
        <f>VLOOKUP(A142,sabado!$A$2:$E$116,5,0)</f>
        <v xml:space="preserve">PSICOLOGIA </v>
      </c>
      <c r="I142" t="str">
        <f>VLOOKUP(A142,'[1]NOMINA GENERAL'!A$4:J$245,10,0)</f>
        <v xml:space="preserve">PSICOLOGIA </v>
      </c>
    </row>
    <row r="143" spans="1:9">
      <c r="A143" s="33">
        <v>1094895689</v>
      </c>
      <c r="B143" s="33" t="s">
        <v>180</v>
      </c>
      <c r="C143" s="33" t="s">
        <v>5</v>
      </c>
      <c r="D143" s="33" t="s">
        <v>11</v>
      </c>
      <c r="E143" s="33"/>
      <c r="F143" s="34">
        <v>46055</v>
      </c>
      <c r="G143" s="34">
        <v>46182</v>
      </c>
      <c r="H143" t="e">
        <f>VLOOKUP(A143,sabado!$A$2:$E$116,5,0)</f>
        <v>#N/A</v>
      </c>
      <c r="I143" t="str">
        <f>VLOOKUP(A143,'[1]NOMINA GENERAL'!A$4:J$245,10,0)</f>
        <v xml:space="preserve">PSICOLOGIA </v>
      </c>
    </row>
    <row r="144" spans="1:9" hidden="1">
      <c r="A144" s="32">
        <v>79575432</v>
      </c>
      <c r="B144" s="33" t="s">
        <v>119</v>
      </c>
      <c r="C144" s="33" t="s">
        <v>5</v>
      </c>
      <c r="D144" s="33" t="s">
        <v>11</v>
      </c>
      <c r="E144" s="33"/>
      <c r="F144" s="34">
        <v>46055</v>
      </c>
      <c r="G144" s="34">
        <v>46182</v>
      </c>
      <c r="H144" t="str">
        <f>VLOOKUP(A144,sabado!$A$2:$E$116,5,0)</f>
        <v xml:space="preserve">PSICOLOGIA </v>
      </c>
      <c r="I144" t="str">
        <f>VLOOKUP(A144,'[1]NOMINA GENERAL'!A$4:J$245,10,0)</f>
        <v xml:space="preserve">PSICOLOGIA </v>
      </c>
    </row>
    <row r="145" spans="1:9" hidden="1">
      <c r="A145" s="32">
        <v>1094917266</v>
      </c>
      <c r="B145" s="33" t="s">
        <v>120</v>
      </c>
      <c r="C145" s="33" t="s">
        <v>16</v>
      </c>
      <c r="D145" s="33" t="s">
        <v>11</v>
      </c>
      <c r="E145" s="33"/>
      <c r="F145" s="34">
        <v>46055</v>
      </c>
      <c r="G145" s="34">
        <v>46182</v>
      </c>
      <c r="H145" t="str">
        <f>VLOOKUP(A145,sabado!$A$2:$E$116,5,0)</f>
        <v xml:space="preserve">PSICOLOGIA </v>
      </c>
      <c r="I145" t="str">
        <f>VLOOKUP(A145,'[1]NOMINA GENERAL'!A$4:J$245,10,0)</f>
        <v xml:space="preserve">PSICOLOGIA </v>
      </c>
    </row>
    <row r="146" spans="1:9">
      <c r="A146" s="35">
        <v>41925271</v>
      </c>
      <c r="B146" s="32" t="s">
        <v>181</v>
      </c>
      <c r="C146" s="32" t="s">
        <v>156</v>
      </c>
      <c r="D146" s="32" t="s">
        <v>11</v>
      </c>
      <c r="E146" s="23"/>
      <c r="F146" s="37">
        <v>46057</v>
      </c>
      <c r="G146" s="38">
        <v>46182</v>
      </c>
      <c r="H146" t="e">
        <f>VLOOKUP(A146,sabado!$A$2:$E$116,5,0)</f>
        <v>#N/A</v>
      </c>
      <c r="I146" t="str">
        <f>VLOOKUP(A146,'[1]NOMINA GENERAL'!A$4:J$245,10,0)</f>
        <v xml:space="preserve">PSICOLOGIA </v>
      </c>
    </row>
    <row r="147" spans="1:9">
      <c r="A147" s="35">
        <v>41941187</v>
      </c>
      <c r="B147" s="32" t="s">
        <v>182</v>
      </c>
      <c r="C147" s="32" t="s">
        <v>5</v>
      </c>
      <c r="D147" s="32" t="s">
        <v>11</v>
      </c>
      <c r="E147" s="23"/>
      <c r="F147" s="37">
        <v>46057</v>
      </c>
      <c r="G147" s="38">
        <v>46182</v>
      </c>
      <c r="H147" t="e">
        <f>VLOOKUP(A147,sabado!$A$2:$E$116,5,0)</f>
        <v>#N/A</v>
      </c>
      <c r="I147" t="str">
        <f>VLOOKUP(A147,'[1]NOMINA GENERAL'!A$4:J$245,10,0)</f>
        <v xml:space="preserve">PSICOLOGIA </v>
      </c>
    </row>
    <row r="148" spans="1:9" hidden="1">
      <c r="A148" s="33">
        <v>71775804</v>
      </c>
      <c r="B148" s="33" t="s">
        <v>121</v>
      </c>
      <c r="C148" s="33" t="s">
        <v>122</v>
      </c>
      <c r="D148" s="33"/>
      <c r="E148" s="24"/>
      <c r="F148" s="34">
        <v>46055</v>
      </c>
      <c r="G148" s="34">
        <v>46356</v>
      </c>
      <c r="H148" t="str">
        <f>VLOOKUP(A148,sabado!$A$2:$E$116,5,0)</f>
        <v>PROYECTO IPS CENTRO INTEGRADO</v>
      </c>
      <c r="I148" t="str">
        <f>VLOOKUP(A148,'[1]NOMINA GENERAL'!A$4:J$245,10,0)</f>
        <v>PROYECTO IPS CENTRO INTEGRADO</v>
      </c>
    </row>
    <row r="149" spans="1:9" hidden="1">
      <c r="A149" s="33">
        <v>1017148524</v>
      </c>
      <c r="B149" s="33" t="s">
        <v>123</v>
      </c>
      <c r="C149" s="33" t="s">
        <v>122</v>
      </c>
      <c r="D149" s="33"/>
      <c r="E149" s="24"/>
      <c r="F149" s="34">
        <v>46055</v>
      </c>
      <c r="G149" s="34">
        <v>46356</v>
      </c>
      <c r="H149" t="str">
        <f>VLOOKUP(A149,sabado!$A$2:$E$116,5,0)</f>
        <v>PROYECTO IPS CENTRO INTEGRADO</v>
      </c>
      <c r="I149" t="str">
        <f>VLOOKUP(A149,'[1]NOMINA GENERAL'!A$4:J$245,10,0)</f>
        <v>PROYECTO IPS CENTRO INTEGRADO</v>
      </c>
    </row>
    <row r="150" spans="1:9" hidden="1">
      <c r="A150" s="33">
        <v>71648688</v>
      </c>
      <c r="B150" s="33" t="s">
        <v>124</v>
      </c>
      <c r="C150" s="41" t="s">
        <v>125</v>
      </c>
      <c r="D150" s="33"/>
      <c r="E150" s="24"/>
      <c r="F150" s="34">
        <v>46055</v>
      </c>
      <c r="G150" s="34">
        <v>46350</v>
      </c>
      <c r="H150" t="str">
        <f>VLOOKUP(A150,sabado!$A$2:$E$116,5,0)</f>
        <v>AUXILIAR ADMIN 2 FAC DE INGENI</v>
      </c>
      <c r="I150" t="str">
        <f>VLOOKUP(A150,'[1]NOMINA GENERAL'!A$4:J$245,10,0)</f>
        <v>AUXILIAR ADMIN 2 FAC DE INGENI</v>
      </c>
    </row>
    <row r="151" spans="1:9" hidden="1">
      <c r="A151" s="33">
        <v>32295790</v>
      </c>
      <c r="B151" s="33" t="s">
        <v>126</v>
      </c>
      <c r="C151" s="33" t="s">
        <v>127</v>
      </c>
      <c r="D151" s="24"/>
      <c r="E151" s="24"/>
      <c r="F151" s="16">
        <v>46055</v>
      </c>
      <c r="G151" s="24"/>
      <c r="H151" t="str">
        <f>VLOOKUP(A151,sabado!$A$2:$E$116,5,0)</f>
        <v>GESTOR DE EDUCACION</v>
      </c>
      <c r="I151" t="str">
        <f>VLOOKUP(A151,'[1]NOMINA GENERAL'!A$4:J$245,10,0)</f>
        <v>GESTOR DE EDUCACION</v>
      </c>
    </row>
    <row r="152" spans="1:9">
      <c r="A152" s="42">
        <v>1152466907</v>
      </c>
      <c r="B152" s="42" t="s">
        <v>183</v>
      </c>
      <c r="C152" s="42" t="s">
        <v>184</v>
      </c>
      <c r="D152" s="24"/>
      <c r="E152" s="24"/>
      <c r="F152" s="16">
        <v>46056</v>
      </c>
      <c r="G152" s="16">
        <v>46182</v>
      </c>
      <c r="H152" t="e">
        <f>VLOOKUP(A152,sabado!$A$2:$E$116,5,0)</f>
        <v>#N/A</v>
      </c>
      <c r="I152" t="str">
        <f>VLOOKUP(A152,'[1]NOMINA GENERAL'!A$4:J$245,10,0)</f>
        <v>Bienestar Institucional</v>
      </c>
    </row>
    <row r="153" spans="1:9">
      <c r="A153" s="23">
        <v>71756130</v>
      </c>
      <c r="B153" s="43" t="s">
        <v>185</v>
      </c>
      <c r="C153" s="32" t="s">
        <v>186</v>
      </c>
      <c r="D153" s="23"/>
      <c r="E153" s="23"/>
      <c r="F153" s="44">
        <v>46057</v>
      </c>
      <c r="G153" s="23"/>
      <c r="H153" t="e">
        <f>VLOOKUP(A153,sabado!$A$2:$E$116,5,0)</f>
        <v>#N/A</v>
      </c>
      <c r="I153" t="str">
        <f>VLOOKUP(A153,'[1]NOMINA GENERAL'!A$4:J$245,10,0)</f>
        <v>GESTOR DE INGENIERIAS</v>
      </c>
    </row>
    <row r="154" spans="1:9">
      <c r="A154" s="23">
        <v>1193398022</v>
      </c>
      <c r="B154" s="43" t="s">
        <v>187</v>
      </c>
      <c r="C154" s="32" t="s">
        <v>188</v>
      </c>
      <c r="D154" s="23"/>
      <c r="E154" s="23"/>
      <c r="F154" s="44">
        <v>46057</v>
      </c>
      <c r="G154" s="23">
        <v>46371</v>
      </c>
      <c r="H154" t="e">
        <f>VLOOKUP(A154,sabado!$A$2:$E$116,5,0)</f>
        <v>#N/A</v>
      </c>
      <c r="I154" t="str">
        <f>VLOOKUP(A154,'[1]NOMINA GENERAL'!A$4:J$245,10,0)</f>
        <v>Gestor (a) EDCO</v>
      </c>
    </row>
  </sheetData>
  <autoFilter ref="A1:H154" xr:uid="{4279CD35-D2ED-47A2-86D1-161FD0516EAA}">
    <filterColumn colId="7">
      <filters>
        <filter val="#N/D"/>
      </filters>
    </filterColumn>
  </autoFilter>
  <conditionalFormatting sqref="A80:A145 A1:A78">
    <cfRule type="duplicateValues" dxfId="1" priority="3"/>
  </conditionalFormatting>
  <conditionalFormatting sqref="A153:A155 A80:A151 A1:A78">
    <cfRule type="duplicateValues" dxfId="0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39C7-B7EE-4C26-83FD-CFE16C3E5543}">
  <sheetPr>
    <tabColor rgb="FFFFC000"/>
  </sheetPr>
  <dimension ref="A1:J38"/>
  <sheetViews>
    <sheetView tabSelected="1" workbookViewId="0">
      <selection activeCell="I2" sqref="I2"/>
    </sheetView>
  </sheetViews>
  <sheetFormatPr baseColWidth="10" defaultRowHeight="15"/>
  <cols>
    <col min="1" max="1" width="11" bestFit="1" customWidth="1"/>
    <col min="2" max="2" width="44.7109375" bestFit="1" customWidth="1"/>
    <col min="3" max="3" width="22.42578125" bestFit="1" customWidth="1"/>
    <col min="4" max="4" width="12" bestFit="1" customWidth="1"/>
    <col min="5" max="5" width="7" hidden="1" customWidth="1"/>
    <col min="6" max="6" width="24.85546875" style="47" hidden="1" customWidth="1"/>
    <col min="7" max="7" width="20.28515625" style="47" hidden="1" customWidth="1"/>
    <col min="8" max="8" width="23.42578125" bestFit="1" customWidth="1"/>
    <col min="9" max="9" width="18.140625" bestFit="1" customWidth="1"/>
    <col min="10" max="10" width="13.7109375" bestFit="1" customWidth="1"/>
  </cols>
  <sheetData>
    <row r="1" spans="1:10" s="46" customFormat="1">
      <c r="A1" s="49" t="s">
        <v>0</v>
      </c>
      <c r="B1" s="49" t="s">
        <v>1</v>
      </c>
      <c r="C1" s="49" t="s">
        <v>2</v>
      </c>
      <c r="D1" s="49" t="s">
        <v>3</v>
      </c>
      <c r="E1" s="49" t="s">
        <v>142</v>
      </c>
      <c r="F1" s="50" t="s">
        <v>143</v>
      </c>
      <c r="G1" s="50" t="s">
        <v>144</v>
      </c>
      <c r="H1" s="49" t="s">
        <v>190</v>
      </c>
      <c r="I1" s="46" t="s">
        <v>265</v>
      </c>
      <c r="J1" s="46" t="s">
        <v>266</v>
      </c>
    </row>
    <row r="2" spans="1:10">
      <c r="A2" s="23">
        <v>32182310</v>
      </c>
      <c r="B2" s="23" t="s">
        <v>145</v>
      </c>
      <c r="C2" s="23" t="s">
        <v>13</v>
      </c>
      <c r="D2" s="23" t="s">
        <v>6</v>
      </c>
      <c r="E2" s="23">
        <v>12</v>
      </c>
      <c r="F2" s="44">
        <v>46055</v>
      </c>
      <c r="G2" s="44">
        <v>46182</v>
      </c>
      <c r="H2" s="23" t="s">
        <v>128</v>
      </c>
      <c r="I2" t="s">
        <v>193</v>
      </c>
      <c r="J2" t="s">
        <v>194</v>
      </c>
    </row>
    <row r="3" spans="1:10">
      <c r="A3" s="23">
        <v>71270707</v>
      </c>
      <c r="B3" s="23" t="s">
        <v>146</v>
      </c>
      <c r="C3" s="23" t="s">
        <v>5</v>
      </c>
      <c r="D3" s="23" t="s">
        <v>11</v>
      </c>
      <c r="E3" s="23"/>
      <c r="F3" s="44">
        <v>46055</v>
      </c>
      <c r="G3" s="44">
        <v>46182</v>
      </c>
      <c r="H3" s="23" t="s">
        <v>128</v>
      </c>
      <c r="I3" t="s">
        <v>195</v>
      </c>
      <c r="J3" t="s">
        <v>196</v>
      </c>
    </row>
    <row r="4" spans="1:10">
      <c r="A4" s="23">
        <v>71383315</v>
      </c>
      <c r="B4" s="23" t="s">
        <v>147</v>
      </c>
      <c r="C4" s="23" t="s">
        <v>5</v>
      </c>
      <c r="D4" s="23" t="s">
        <v>6</v>
      </c>
      <c r="E4" s="23">
        <v>6</v>
      </c>
      <c r="F4" s="44">
        <v>46055</v>
      </c>
      <c r="G4" s="44">
        <v>46182</v>
      </c>
      <c r="H4" s="23" t="s">
        <v>128</v>
      </c>
      <c r="I4" t="s">
        <v>199</v>
      </c>
      <c r="J4" t="s">
        <v>197</v>
      </c>
    </row>
    <row r="5" spans="1:10">
      <c r="A5" s="23">
        <v>1035865168</v>
      </c>
      <c r="B5" s="23" t="s">
        <v>148</v>
      </c>
      <c r="C5" s="23" t="s">
        <v>13</v>
      </c>
      <c r="D5" s="23" t="s">
        <v>18</v>
      </c>
      <c r="E5" s="23"/>
      <c r="F5" s="44">
        <v>46055</v>
      </c>
      <c r="G5" s="44">
        <v>46182</v>
      </c>
      <c r="H5" s="23" t="s">
        <v>129</v>
      </c>
      <c r="I5" t="s">
        <v>201</v>
      </c>
      <c r="J5" t="s">
        <v>202</v>
      </c>
    </row>
    <row r="6" spans="1:10">
      <c r="A6" s="23">
        <v>1017205894</v>
      </c>
      <c r="B6" s="23" t="s">
        <v>149</v>
      </c>
      <c r="C6" s="23" t="s">
        <v>5</v>
      </c>
      <c r="D6" s="23" t="s">
        <v>18</v>
      </c>
      <c r="E6" s="23"/>
      <c r="F6" s="44">
        <v>46055</v>
      </c>
      <c r="G6" s="44">
        <v>46371</v>
      </c>
      <c r="H6" s="23" t="s">
        <v>130</v>
      </c>
      <c r="I6" t="s">
        <v>205</v>
      </c>
      <c r="J6" t="s">
        <v>206</v>
      </c>
    </row>
    <row r="7" spans="1:10">
      <c r="A7" s="23">
        <v>1040042333</v>
      </c>
      <c r="B7" s="23" t="s">
        <v>150</v>
      </c>
      <c r="C7" s="23" t="s">
        <v>13</v>
      </c>
      <c r="D7" s="23" t="s">
        <v>18</v>
      </c>
      <c r="E7" s="23"/>
      <c r="F7" s="44">
        <v>46055</v>
      </c>
      <c r="G7" s="44">
        <v>46371</v>
      </c>
      <c r="H7" s="23" t="s">
        <v>130</v>
      </c>
      <c r="I7" t="s">
        <v>208</v>
      </c>
      <c r="J7" t="s">
        <v>209</v>
      </c>
    </row>
    <row r="8" spans="1:10">
      <c r="A8" s="23">
        <v>1121832549</v>
      </c>
      <c r="B8" s="23" t="s">
        <v>151</v>
      </c>
      <c r="C8" s="23" t="s">
        <v>16</v>
      </c>
      <c r="D8" s="23" t="s">
        <v>18</v>
      </c>
      <c r="E8" s="23"/>
      <c r="F8" s="44">
        <v>46055</v>
      </c>
      <c r="G8" s="44">
        <v>46371</v>
      </c>
      <c r="H8" s="23" t="s">
        <v>130</v>
      </c>
      <c r="I8" t="s">
        <v>210</v>
      </c>
      <c r="J8" t="s">
        <v>203</v>
      </c>
    </row>
    <row r="9" spans="1:10">
      <c r="A9" s="23">
        <v>1152461426</v>
      </c>
      <c r="B9" s="23" t="s">
        <v>152</v>
      </c>
      <c r="C9" s="23" t="s">
        <v>13</v>
      </c>
      <c r="D9" s="23" t="s">
        <v>18</v>
      </c>
      <c r="E9" s="23"/>
      <c r="F9" s="44">
        <v>46055</v>
      </c>
      <c r="G9" s="44">
        <v>46356</v>
      </c>
      <c r="H9" s="23" t="s">
        <v>130</v>
      </c>
      <c r="I9" t="s">
        <v>200</v>
      </c>
      <c r="J9" t="s">
        <v>198</v>
      </c>
    </row>
    <row r="10" spans="1:10">
      <c r="A10" s="23">
        <v>3482159</v>
      </c>
      <c r="B10" s="23" t="s">
        <v>153</v>
      </c>
      <c r="C10" s="23" t="s">
        <v>5</v>
      </c>
      <c r="D10" s="23" t="s">
        <v>11</v>
      </c>
      <c r="E10" s="23"/>
      <c r="F10" s="44">
        <v>46055</v>
      </c>
      <c r="G10" s="44">
        <v>46182</v>
      </c>
      <c r="H10" s="23" t="s">
        <v>131</v>
      </c>
      <c r="I10" t="s">
        <v>245</v>
      </c>
      <c r="J10" t="s">
        <v>244</v>
      </c>
    </row>
    <row r="11" spans="1:10">
      <c r="A11" s="23">
        <v>1001813118</v>
      </c>
      <c r="B11" s="23" t="s">
        <v>154</v>
      </c>
      <c r="C11" s="23" t="s">
        <v>5</v>
      </c>
      <c r="D11" s="23" t="s">
        <v>18</v>
      </c>
      <c r="E11" s="23"/>
      <c r="F11" s="44">
        <v>46055</v>
      </c>
      <c r="G11" s="44">
        <v>46182</v>
      </c>
      <c r="H11" s="23" t="s">
        <v>131</v>
      </c>
      <c r="I11" t="s">
        <v>211</v>
      </c>
      <c r="J11" t="s">
        <v>212</v>
      </c>
    </row>
    <row r="12" spans="1:10">
      <c r="A12" s="23">
        <v>1040745902</v>
      </c>
      <c r="B12" s="23" t="s">
        <v>155</v>
      </c>
      <c r="C12" s="23" t="s">
        <v>156</v>
      </c>
      <c r="D12" s="23" t="s">
        <v>18</v>
      </c>
      <c r="E12" s="23"/>
      <c r="F12" s="44">
        <v>46055</v>
      </c>
      <c r="G12" s="44">
        <v>46182</v>
      </c>
      <c r="H12" s="23" t="s">
        <v>131</v>
      </c>
      <c r="I12" t="s">
        <v>246</v>
      </c>
      <c r="J12" t="s">
        <v>213</v>
      </c>
    </row>
    <row r="13" spans="1:10">
      <c r="A13" s="23">
        <v>43921138</v>
      </c>
      <c r="B13" s="23" t="s">
        <v>157</v>
      </c>
      <c r="C13" s="23" t="s">
        <v>16</v>
      </c>
      <c r="D13" s="23" t="s">
        <v>18</v>
      </c>
      <c r="E13" s="23"/>
      <c r="F13" s="44">
        <v>46055</v>
      </c>
      <c r="G13" s="44">
        <v>46182</v>
      </c>
      <c r="H13" s="23" t="s">
        <v>131</v>
      </c>
      <c r="I13" t="s">
        <v>215</v>
      </c>
      <c r="J13" t="s">
        <v>216</v>
      </c>
    </row>
    <row r="14" spans="1:10">
      <c r="A14" s="23">
        <v>1017245616</v>
      </c>
      <c r="B14" s="23" t="s">
        <v>158</v>
      </c>
      <c r="C14" s="23" t="s">
        <v>156</v>
      </c>
      <c r="D14" s="23" t="s">
        <v>11</v>
      </c>
      <c r="E14" s="23"/>
      <c r="F14" s="44">
        <v>46055</v>
      </c>
      <c r="G14" s="44">
        <v>46182</v>
      </c>
      <c r="H14" s="23" t="s">
        <v>131</v>
      </c>
      <c r="I14" t="s">
        <v>247</v>
      </c>
      <c r="J14" t="s">
        <v>214</v>
      </c>
    </row>
    <row r="15" spans="1:10">
      <c r="A15" s="23">
        <v>98762678</v>
      </c>
      <c r="B15" s="23" t="s">
        <v>159</v>
      </c>
      <c r="C15" s="23" t="s">
        <v>5</v>
      </c>
      <c r="D15" s="23" t="s">
        <v>6</v>
      </c>
      <c r="E15" s="23">
        <v>11</v>
      </c>
      <c r="F15" s="44">
        <v>46055</v>
      </c>
      <c r="G15" s="44">
        <v>46182</v>
      </c>
      <c r="H15" s="23" t="s">
        <v>133</v>
      </c>
      <c r="I15" t="s">
        <v>249</v>
      </c>
      <c r="J15" t="s">
        <v>248</v>
      </c>
    </row>
    <row r="16" spans="1:10">
      <c r="A16" s="23">
        <v>1020465430</v>
      </c>
      <c r="B16" s="23" t="s">
        <v>160</v>
      </c>
      <c r="C16" s="23" t="s">
        <v>5</v>
      </c>
      <c r="D16" s="23" t="s">
        <v>6</v>
      </c>
      <c r="E16" s="23">
        <v>7</v>
      </c>
      <c r="F16" s="44">
        <v>46055</v>
      </c>
      <c r="G16" s="44">
        <v>46182</v>
      </c>
      <c r="H16" s="23" t="s">
        <v>133</v>
      </c>
      <c r="I16" t="s">
        <v>251</v>
      </c>
      <c r="J16" t="s">
        <v>250</v>
      </c>
    </row>
    <row r="17" spans="1:10">
      <c r="A17" s="23">
        <v>1027887803</v>
      </c>
      <c r="B17" s="23" t="s">
        <v>161</v>
      </c>
      <c r="C17" s="23" t="s">
        <v>5</v>
      </c>
      <c r="D17" s="23" t="s">
        <v>6</v>
      </c>
      <c r="E17" s="23">
        <v>10</v>
      </c>
      <c r="F17" s="44">
        <v>46057</v>
      </c>
      <c r="G17" s="44">
        <v>46182</v>
      </c>
      <c r="H17" s="23" t="s">
        <v>133</v>
      </c>
      <c r="I17" t="s">
        <v>252</v>
      </c>
      <c r="J17" t="s">
        <v>204</v>
      </c>
    </row>
    <row r="18" spans="1:10">
      <c r="A18" s="23">
        <v>71673185</v>
      </c>
      <c r="B18" s="23" t="s">
        <v>162</v>
      </c>
      <c r="C18" s="23" t="s">
        <v>5</v>
      </c>
      <c r="D18" s="23" t="s">
        <v>18</v>
      </c>
      <c r="E18" s="23"/>
      <c r="F18" s="44">
        <v>46055</v>
      </c>
      <c r="G18" s="44">
        <v>46182</v>
      </c>
      <c r="H18" s="23" t="s">
        <v>133</v>
      </c>
      <c r="I18" t="s">
        <v>217</v>
      </c>
      <c r="J18" t="s">
        <v>218</v>
      </c>
    </row>
    <row r="19" spans="1:10">
      <c r="A19" s="23">
        <v>71796176</v>
      </c>
      <c r="B19" s="23" t="s">
        <v>163</v>
      </c>
      <c r="C19" s="23" t="s">
        <v>5</v>
      </c>
      <c r="D19" s="23" t="s">
        <v>6</v>
      </c>
      <c r="E19" s="23">
        <v>9</v>
      </c>
      <c r="F19" s="44">
        <v>46055</v>
      </c>
      <c r="G19" s="44">
        <v>46182</v>
      </c>
      <c r="H19" s="23" t="s">
        <v>134</v>
      </c>
      <c r="I19" t="s">
        <v>253</v>
      </c>
      <c r="J19" t="s">
        <v>207</v>
      </c>
    </row>
    <row r="20" spans="1:10">
      <c r="A20" s="23">
        <v>1094909122</v>
      </c>
      <c r="B20" s="23" t="s">
        <v>164</v>
      </c>
      <c r="C20" s="23" t="s">
        <v>5</v>
      </c>
      <c r="D20" s="23" t="s">
        <v>11</v>
      </c>
      <c r="E20" s="23"/>
      <c r="F20" s="44">
        <v>46055</v>
      </c>
      <c r="G20" s="44">
        <v>46182</v>
      </c>
      <c r="H20" s="23" t="s">
        <v>192</v>
      </c>
      <c r="I20" t="s">
        <v>219</v>
      </c>
      <c r="J20" t="s">
        <v>220</v>
      </c>
    </row>
    <row r="21" spans="1:10">
      <c r="A21" s="23">
        <v>41957599</v>
      </c>
      <c r="B21" s="23" t="s">
        <v>165</v>
      </c>
      <c r="C21" s="23" t="s">
        <v>5</v>
      </c>
      <c r="D21" s="23" t="s">
        <v>18</v>
      </c>
      <c r="E21" s="23"/>
      <c r="F21" s="44">
        <v>46057</v>
      </c>
      <c r="G21" s="44">
        <v>46182</v>
      </c>
      <c r="H21" s="23" t="s">
        <v>192</v>
      </c>
      <c r="I21" t="s">
        <v>224</v>
      </c>
      <c r="J21" t="s">
        <v>225</v>
      </c>
    </row>
    <row r="22" spans="1:10">
      <c r="A22" s="23">
        <v>71665009</v>
      </c>
      <c r="B22" s="23" t="s">
        <v>166</v>
      </c>
      <c r="C22" s="23" t="s">
        <v>5</v>
      </c>
      <c r="D22" s="23" t="s">
        <v>6</v>
      </c>
      <c r="E22" s="23">
        <v>12</v>
      </c>
      <c r="F22" s="44">
        <v>46055</v>
      </c>
      <c r="G22" s="44">
        <v>46182</v>
      </c>
      <c r="H22" s="23" t="s">
        <v>134</v>
      </c>
      <c r="I22" t="s">
        <v>256</v>
      </c>
      <c r="J22" t="s">
        <v>254</v>
      </c>
    </row>
    <row r="23" spans="1:10">
      <c r="A23" s="23">
        <v>1040326469</v>
      </c>
      <c r="B23" s="23" t="s">
        <v>168</v>
      </c>
      <c r="C23" s="23" t="s">
        <v>5</v>
      </c>
      <c r="D23" s="23" t="s">
        <v>6</v>
      </c>
      <c r="E23" s="23">
        <v>12</v>
      </c>
      <c r="F23" s="44">
        <v>46055</v>
      </c>
      <c r="G23" s="44">
        <v>46182</v>
      </c>
      <c r="H23" s="23" t="s">
        <v>134</v>
      </c>
      <c r="I23" t="s">
        <v>226</v>
      </c>
      <c r="J23" t="s">
        <v>221</v>
      </c>
    </row>
    <row r="24" spans="1:10">
      <c r="A24" s="23">
        <v>71659273</v>
      </c>
      <c r="B24" s="23" t="s">
        <v>169</v>
      </c>
      <c r="C24" s="23" t="s">
        <v>5</v>
      </c>
      <c r="D24" s="23" t="s">
        <v>6</v>
      </c>
      <c r="E24" s="23">
        <v>12</v>
      </c>
      <c r="F24" s="44">
        <v>46055</v>
      </c>
      <c r="G24" s="44">
        <v>46182</v>
      </c>
      <c r="H24" s="23" t="s">
        <v>134</v>
      </c>
      <c r="I24" t="s">
        <v>228</v>
      </c>
      <c r="J24" t="s">
        <v>230</v>
      </c>
    </row>
    <row r="25" spans="1:10">
      <c r="A25" s="23">
        <v>1017165458</v>
      </c>
      <c r="B25" s="23" t="s">
        <v>170</v>
      </c>
      <c r="C25" s="23" t="s">
        <v>5</v>
      </c>
      <c r="D25" s="23" t="s">
        <v>6</v>
      </c>
      <c r="E25" s="23">
        <v>8</v>
      </c>
      <c r="F25" s="44">
        <v>46055</v>
      </c>
      <c r="G25" s="44">
        <v>46182</v>
      </c>
      <c r="H25" s="23" t="s">
        <v>134</v>
      </c>
      <c r="I25" t="s">
        <v>234</v>
      </c>
      <c r="J25" t="s">
        <v>231</v>
      </c>
    </row>
    <row r="26" spans="1:10">
      <c r="A26" s="23">
        <v>32299220</v>
      </c>
      <c r="B26" s="23" t="s">
        <v>171</v>
      </c>
      <c r="C26" s="23" t="s">
        <v>5</v>
      </c>
      <c r="D26" s="23" t="s">
        <v>6</v>
      </c>
      <c r="E26" s="23">
        <v>8</v>
      </c>
      <c r="F26" s="44">
        <v>46055</v>
      </c>
      <c r="G26" s="44">
        <v>46182</v>
      </c>
      <c r="H26" s="23" t="s">
        <v>134</v>
      </c>
      <c r="I26" t="s">
        <v>235</v>
      </c>
      <c r="J26" t="s">
        <v>236</v>
      </c>
    </row>
    <row r="27" spans="1:10">
      <c r="A27" s="23">
        <v>1020463147</v>
      </c>
      <c r="B27" s="23" t="s">
        <v>172</v>
      </c>
      <c r="C27" s="23" t="s">
        <v>5</v>
      </c>
      <c r="D27" s="23" t="s">
        <v>6</v>
      </c>
      <c r="E27" s="23">
        <v>4</v>
      </c>
      <c r="F27" s="44">
        <v>46057</v>
      </c>
      <c r="G27" s="44">
        <v>46182</v>
      </c>
      <c r="H27" s="23" t="s">
        <v>134</v>
      </c>
      <c r="I27" t="s">
        <v>257</v>
      </c>
      <c r="J27" t="s">
        <v>237</v>
      </c>
    </row>
    <row r="28" spans="1:10">
      <c r="A28" s="23">
        <v>71364627</v>
      </c>
      <c r="B28" s="23" t="s">
        <v>173</v>
      </c>
      <c r="C28" s="23" t="s">
        <v>5</v>
      </c>
      <c r="D28" s="23" t="s">
        <v>6</v>
      </c>
      <c r="E28" s="23">
        <v>7</v>
      </c>
      <c r="F28" s="44">
        <v>46055</v>
      </c>
      <c r="G28" s="44">
        <v>46182</v>
      </c>
      <c r="H28" s="23" t="s">
        <v>134</v>
      </c>
      <c r="I28" t="s">
        <v>259</v>
      </c>
      <c r="J28" t="s">
        <v>258</v>
      </c>
    </row>
    <row r="29" spans="1:10">
      <c r="A29" s="23">
        <v>1152195218</v>
      </c>
      <c r="B29" s="23" t="s">
        <v>174</v>
      </c>
      <c r="C29" s="23" t="s">
        <v>5</v>
      </c>
      <c r="D29" s="23" t="s">
        <v>11</v>
      </c>
      <c r="E29" s="23"/>
      <c r="F29" s="44">
        <v>46057</v>
      </c>
      <c r="G29" s="44">
        <v>46182</v>
      </c>
      <c r="H29" s="23" t="s">
        <v>134</v>
      </c>
      <c r="I29" t="s">
        <v>260</v>
      </c>
      <c r="J29" t="s">
        <v>255</v>
      </c>
    </row>
    <row r="30" spans="1:10">
      <c r="A30" s="23">
        <v>43732841</v>
      </c>
      <c r="B30" s="23" t="s">
        <v>175</v>
      </c>
      <c r="C30" s="23" t="s">
        <v>5</v>
      </c>
      <c r="D30" s="23" t="s">
        <v>6</v>
      </c>
      <c r="E30" s="23">
        <v>6</v>
      </c>
      <c r="F30" s="44">
        <v>46057</v>
      </c>
      <c r="G30" s="44">
        <v>46182</v>
      </c>
      <c r="H30" s="23" t="s">
        <v>134</v>
      </c>
      <c r="I30" t="s">
        <v>261</v>
      </c>
      <c r="J30" t="s">
        <v>232</v>
      </c>
    </row>
    <row r="31" spans="1:10">
      <c r="A31" s="23">
        <v>1128283425</v>
      </c>
      <c r="B31" s="23" t="s">
        <v>176</v>
      </c>
      <c r="C31" s="23" t="s">
        <v>5</v>
      </c>
      <c r="D31" s="23" t="s">
        <v>11</v>
      </c>
      <c r="E31" s="23"/>
      <c r="F31" s="44">
        <v>46055</v>
      </c>
      <c r="G31" s="44">
        <v>46182</v>
      </c>
      <c r="H31" s="23" t="s">
        <v>134</v>
      </c>
      <c r="I31" t="s">
        <v>238</v>
      </c>
      <c r="J31" t="s">
        <v>233</v>
      </c>
    </row>
    <row r="32" spans="1:10">
      <c r="A32" s="23">
        <v>43808795</v>
      </c>
      <c r="B32" s="23" t="s">
        <v>177</v>
      </c>
      <c r="C32" s="23" t="s">
        <v>13</v>
      </c>
      <c r="D32" s="23" t="s">
        <v>11</v>
      </c>
      <c r="E32" s="23"/>
      <c r="F32" s="44">
        <v>46055</v>
      </c>
      <c r="G32" s="44">
        <v>46182</v>
      </c>
      <c r="H32" s="23" t="s">
        <v>135</v>
      </c>
      <c r="I32" t="s">
        <v>229</v>
      </c>
      <c r="J32" t="s">
        <v>222</v>
      </c>
    </row>
    <row r="33" spans="1:10">
      <c r="A33" s="23">
        <v>71334198</v>
      </c>
      <c r="B33" s="23" t="s">
        <v>178</v>
      </c>
      <c r="C33" s="23" t="s">
        <v>5</v>
      </c>
      <c r="D33" s="23" t="s">
        <v>11</v>
      </c>
      <c r="E33" s="23"/>
      <c r="F33" s="44">
        <v>46055</v>
      </c>
      <c r="G33" s="44">
        <v>46182</v>
      </c>
      <c r="H33" s="23" t="s">
        <v>135</v>
      </c>
      <c r="I33" t="s">
        <v>239</v>
      </c>
      <c r="J33" t="s">
        <v>223</v>
      </c>
    </row>
    <row r="34" spans="1:10">
      <c r="A34" s="23">
        <v>1128389054</v>
      </c>
      <c r="B34" s="23" t="s">
        <v>179</v>
      </c>
      <c r="C34" s="23" t="s">
        <v>16</v>
      </c>
      <c r="D34" s="23" t="s">
        <v>18</v>
      </c>
      <c r="E34" s="23"/>
      <c r="F34" s="44">
        <v>46055</v>
      </c>
      <c r="G34" s="44">
        <v>46356</v>
      </c>
      <c r="H34" s="23" t="s">
        <v>135</v>
      </c>
      <c r="I34" t="s">
        <v>240</v>
      </c>
      <c r="J34" t="s">
        <v>241</v>
      </c>
    </row>
    <row r="35" spans="1:10">
      <c r="A35" s="23">
        <v>1094895689</v>
      </c>
      <c r="B35" s="23" t="s">
        <v>180</v>
      </c>
      <c r="C35" s="23" t="s">
        <v>5</v>
      </c>
      <c r="D35" s="23" t="s">
        <v>11</v>
      </c>
      <c r="E35" s="23"/>
      <c r="F35" s="44">
        <v>46055</v>
      </c>
      <c r="G35" s="44">
        <v>46182</v>
      </c>
      <c r="H35" s="23" t="s">
        <v>135</v>
      </c>
      <c r="I35" t="s">
        <v>242</v>
      </c>
      <c r="J35" t="s">
        <v>243</v>
      </c>
    </row>
    <row r="36" spans="1:10">
      <c r="A36" s="23">
        <v>41925271</v>
      </c>
      <c r="B36" s="23" t="s">
        <v>181</v>
      </c>
      <c r="C36" s="23" t="s">
        <v>156</v>
      </c>
      <c r="D36" s="23" t="s">
        <v>11</v>
      </c>
      <c r="E36" s="23"/>
      <c r="F36" s="44">
        <v>46057</v>
      </c>
      <c r="G36" s="44">
        <v>46182</v>
      </c>
      <c r="H36" s="23" t="s">
        <v>135</v>
      </c>
      <c r="I36" t="s">
        <v>262</v>
      </c>
      <c r="J36" t="s">
        <v>227</v>
      </c>
    </row>
    <row r="37" spans="1:10">
      <c r="A37" s="23">
        <v>41941187</v>
      </c>
      <c r="B37" s="23" t="s">
        <v>182</v>
      </c>
      <c r="C37" s="23" t="s">
        <v>5</v>
      </c>
      <c r="D37" s="23" t="s">
        <v>11</v>
      </c>
      <c r="E37" s="23"/>
      <c r="F37" s="44">
        <v>46057</v>
      </c>
      <c r="G37" s="44">
        <v>46182</v>
      </c>
      <c r="H37" s="23" t="s">
        <v>135</v>
      </c>
      <c r="I37" t="s">
        <v>264</v>
      </c>
      <c r="J37" t="s">
        <v>263</v>
      </c>
    </row>
    <row r="38" spans="1:10">
      <c r="A38" s="23">
        <v>71756130</v>
      </c>
      <c r="B38" s="23" t="s">
        <v>185</v>
      </c>
      <c r="C38" s="48" t="s">
        <v>186</v>
      </c>
      <c r="D38" s="23"/>
      <c r="E38" s="23"/>
      <c r="F38" s="44">
        <v>46057</v>
      </c>
      <c r="G38" s="44" t="s">
        <v>191</v>
      </c>
      <c r="H38" s="2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sabado</vt:lpstr>
      <vt:lpstr>Hoja1</vt:lpstr>
      <vt:lpstr>nuevos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Carlos Andres Mosquera Garcia</cp:lastModifiedBy>
  <dcterms:created xsi:type="dcterms:W3CDTF">2026-01-31T18:55:32Z</dcterms:created>
  <dcterms:modified xsi:type="dcterms:W3CDTF">2026-02-05T15:22:27Z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